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1\"/>
    </mc:Choice>
  </mc:AlternateContent>
  <xr:revisionPtr revIDLastSave="0" documentId="13_ncr:1_{61533A5D-A43F-4FF3-B755-2308EB25385B}" xr6:coauthVersionLast="47" xr6:coauthVersionMax="47" xr10:uidLastSave="{00000000-0000-0000-0000-000000000000}"/>
  <bookViews>
    <workbookView xWindow="-120" yWindow="-120" windowWidth="24240" windowHeight="13140" tabRatio="771" xr2:uid="{00000000-000D-0000-FFFF-FFFF00000000}"/>
  </bookViews>
  <sheets>
    <sheet name="Annual Data" sheetId="18" r:id="rId1"/>
    <sheet name="Annual Totals" sheetId="17" r:id="rId2"/>
    <sheet name="January" sheetId="1" r:id="rId3"/>
    <sheet name="February" sheetId="19" r:id="rId4"/>
    <sheet name="March" sheetId="20" r:id="rId5"/>
    <sheet name="April" sheetId="21" r:id="rId6"/>
    <sheet name="May" sheetId="22" r:id="rId7"/>
    <sheet name="June" sheetId="23" r:id="rId8"/>
    <sheet name="July" sheetId="24" r:id="rId9"/>
    <sheet name="August" sheetId="25" r:id="rId10"/>
    <sheet name="September" sheetId="26" r:id="rId11"/>
    <sheet name="October" sheetId="27" r:id="rId12"/>
    <sheet name="November" sheetId="28" r:id="rId13"/>
    <sheet name="December" sheetId="29" r:id="rId14"/>
  </sheets>
  <definedNames>
    <definedName name="_GoBack" localSheetId="5">April!$B$111</definedName>
    <definedName name="_GoBack" localSheetId="9">August!$B$111</definedName>
    <definedName name="_GoBack" localSheetId="13">December!$B$111</definedName>
    <definedName name="_GoBack" localSheetId="3">February!$B$111</definedName>
    <definedName name="_GoBack" localSheetId="2">January!$B$111</definedName>
    <definedName name="_GoBack" localSheetId="8">July!$B$111</definedName>
    <definedName name="_GoBack" localSheetId="7">June!$B$111</definedName>
    <definedName name="_GoBack" localSheetId="4">March!$B$111</definedName>
    <definedName name="_GoBack" localSheetId="6">May!$B$111</definedName>
    <definedName name="_GoBack" localSheetId="12">November!$B$111</definedName>
    <definedName name="_GoBack" localSheetId="11">October!$B$111</definedName>
    <definedName name="_GoBack" localSheetId="10">September!$B$111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7" l="1"/>
  <c r="E37" i="17"/>
  <c r="F37" i="17"/>
  <c r="G37" i="17"/>
  <c r="H37" i="17"/>
  <c r="I37" i="17"/>
  <c r="J37" i="17"/>
  <c r="C37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C33" i="17"/>
  <c r="D33" i="17"/>
  <c r="E33" i="17"/>
  <c r="F33" i="17"/>
  <c r="G33" i="17"/>
  <c r="H33" i="17"/>
  <c r="I33" i="17"/>
  <c r="J33" i="17"/>
  <c r="C34" i="17"/>
  <c r="D34" i="17"/>
  <c r="E34" i="17"/>
  <c r="F34" i="17"/>
  <c r="G34" i="17"/>
  <c r="H34" i="17"/>
  <c r="I34" i="17"/>
  <c r="J34" i="17"/>
  <c r="D8" i="17"/>
  <c r="E8" i="17"/>
  <c r="F8" i="17"/>
  <c r="G8" i="17"/>
  <c r="H8" i="17"/>
  <c r="I8" i="17"/>
  <c r="J8" i="17"/>
  <c r="C8" i="17"/>
  <c r="J39" i="29"/>
  <c r="J2" i="29" s="1"/>
  <c r="I39" i="29"/>
  <c r="I2" i="29" s="1"/>
  <c r="H39" i="29"/>
  <c r="H2" i="29" s="1"/>
  <c r="G39" i="29"/>
  <c r="F39" i="29"/>
  <c r="F2" i="29" s="1"/>
  <c r="E39" i="29"/>
  <c r="E2" i="29" s="1"/>
  <c r="D39" i="29"/>
  <c r="D2" i="29" s="1"/>
  <c r="C39" i="29"/>
  <c r="C2" i="29" s="1"/>
  <c r="J39" i="28"/>
  <c r="J2" i="28" s="1"/>
  <c r="I39" i="28"/>
  <c r="I2" i="28" s="1"/>
  <c r="H39" i="28"/>
  <c r="H2" i="28" s="1"/>
  <c r="G39" i="28"/>
  <c r="G2" i="28" s="1"/>
  <c r="F39" i="28"/>
  <c r="F2" i="28" s="1"/>
  <c r="E39" i="28"/>
  <c r="E2" i="28" s="1"/>
  <c r="D39" i="28"/>
  <c r="D2" i="28" s="1"/>
  <c r="C39" i="28"/>
  <c r="C2" i="28" s="1"/>
  <c r="J39" i="27"/>
  <c r="J2" i="27" s="1"/>
  <c r="I39" i="27"/>
  <c r="I2" i="27" s="1"/>
  <c r="H39" i="27"/>
  <c r="H2" i="27" s="1"/>
  <c r="G39" i="27"/>
  <c r="G2" i="27" s="1"/>
  <c r="F39" i="27"/>
  <c r="F2" i="27" s="1"/>
  <c r="E39" i="27"/>
  <c r="E2" i="27" s="1"/>
  <c r="D39" i="27"/>
  <c r="D2" i="27" s="1"/>
  <c r="C39" i="27"/>
  <c r="C2" i="27" s="1"/>
  <c r="J39" i="26"/>
  <c r="I39" i="26"/>
  <c r="I2" i="26" s="1"/>
  <c r="H39" i="26"/>
  <c r="H2" i="26" s="1"/>
  <c r="G39" i="26"/>
  <c r="G2" i="26" s="1"/>
  <c r="F39" i="26"/>
  <c r="F2" i="26" s="1"/>
  <c r="E39" i="26"/>
  <c r="D39" i="26"/>
  <c r="D2" i="26" s="1"/>
  <c r="C39" i="26"/>
  <c r="C2" i="26" s="1"/>
  <c r="J2" i="26"/>
  <c r="J39" i="25"/>
  <c r="I39" i="25"/>
  <c r="I2" i="25" s="1"/>
  <c r="H39" i="25"/>
  <c r="H2" i="25" s="1"/>
  <c r="G39" i="25"/>
  <c r="G2" i="25" s="1"/>
  <c r="F39" i="25"/>
  <c r="F2" i="25" s="1"/>
  <c r="E39" i="25"/>
  <c r="E2" i="25" s="1"/>
  <c r="D39" i="25"/>
  <c r="C39" i="25"/>
  <c r="J2" i="25"/>
  <c r="D2" i="25"/>
  <c r="C2" i="25"/>
  <c r="B39" i="29" l="1"/>
  <c r="B2" i="29" s="1"/>
  <c r="G2" i="29"/>
  <c r="B39" i="28"/>
  <c r="B2" i="28" s="1"/>
  <c r="B39" i="27"/>
  <c r="B2" i="27" s="1"/>
  <c r="B39" i="26"/>
  <c r="B2" i="26" s="1"/>
  <c r="E2" i="26"/>
  <c r="B39" i="25"/>
  <c r="B2" i="25" s="1"/>
  <c r="D39" i="23"/>
  <c r="D2" i="23" s="1"/>
  <c r="E39" i="23"/>
  <c r="F39" i="23"/>
  <c r="G39" i="23"/>
  <c r="G2" i="23" s="1"/>
  <c r="H39" i="23"/>
  <c r="I39" i="23"/>
  <c r="J39" i="23"/>
  <c r="C39" i="23"/>
  <c r="D39" i="22"/>
  <c r="E39" i="22"/>
  <c r="F39" i="22"/>
  <c r="G39" i="22"/>
  <c r="G2" i="22" s="1"/>
  <c r="H39" i="22"/>
  <c r="I39" i="22"/>
  <c r="J39" i="22"/>
  <c r="J2" i="22" s="1"/>
  <c r="C39" i="22"/>
  <c r="C2" i="22" s="1"/>
  <c r="D39" i="21"/>
  <c r="E39" i="21"/>
  <c r="F39" i="21"/>
  <c r="G39" i="21"/>
  <c r="H39" i="21"/>
  <c r="I39" i="21"/>
  <c r="I2" i="21" s="1"/>
  <c r="J39" i="21"/>
  <c r="C39" i="21"/>
  <c r="C2" i="21" s="1"/>
  <c r="C39" i="20"/>
  <c r="D39" i="19"/>
  <c r="E39" i="19"/>
  <c r="F39" i="19"/>
  <c r="F2" i="19" s="1"/>
  <c r="G39" i="19"/>
  <c r="G2" i="19" s="1"/>
  <c r="H39" i="19"/>
  <c r="I39" i="19"/>
  <c r="I2" i="19" s="1"/>
  <c r="J39" i="19"/>
  <c r="C39" i="19"/>
  <c r="C2" i="19" s="1"/>
  <c r="D39" i="1"/>
  <c r="E39" i="1"/>
  <c r="F39" i="1"/>
  <c r="G39" i="1"/>
  <c r="H39" i="1"/>
  <c r="I39" i="1"/>
  <c r="J39" i="1"/>
  <c r="C39" i="1"/>
  <c r="D39" i="24"/>
  <c r="D2" i="24" s="1"/>
  <c r="E39" i="24"/>
  <c r="F39" i="24"/>
  <c r="G39" i="24"/>
  <c r="H39" i="24"/>
  <c r="H2" i="24" s="1"/>
  <c r="I39" i="24"/>
  <c r="J39" i="24"/>
  <c r="J2" i="24" s="1"/>
  <c r="C39" i="24"/>
  <c r="I2" i="24"/>
  <c r="G2" i="24"/>
  <c r="F2" i="24"/>
  <c r="E2" i="24"/>
  <c r="J2" i="23"/>
  <c r="I2" i="23"/>
  <c r="H2" i="23"/>
  <c r="C2" i="23"/>
  <c r="E2" i="23"/>
  <c r="I2" i="22"/>
  <c r="H2" i="22"/>
  <c r="D2" i="22"/>
  <c r="E2" i="22"/>
  <c r="J2" i="21"/>
  <c r="H2" i="21"/>
  <c r="G2" i="21"/>
  <c r="F2" i="21"/>
  <c r="E2" i="21"/>
  <c r="D2" i="21"/>
  <c r="J39" i="20"/>
  <c r="J2" i="20" s="1"/>
  <c r="I39" i="20"/>
  <c r="I2" i="20" s="1"/>
  <c r="H39" i="20"/>
  <c r="G39" i="20"/>
  <c r="G2" i="20" s="1"/>
  <c r="F39" i="20"/>
  <c r="E39" i="20"/>
  <c r="E2" i="20" s="1"/>
  <c r="D39" i="20"/>
  <c r="D2" i="20" s="1"/>
  <c r="H2" i="20"/>
  <c r="F2" i="20"/>
  <c r="J2" i="19"/>
  <c r="H2" i="19"/>
  <c r="E2" i="19"/>
  <c r="D2" i="19"/>
  <c r="B39" i="23" l="1"/>
  <c r="B2" i="23" s="1"/>
  <c r="B39" i="22"/>
  <c r="B2" i="22" s="1"/>
  <c r="D39" i="17"/>
  <c r="D2" i="17" s="1"/>
  <c r="F2" i="18" s="1"/>
  <c r="B39" i="24"/>
  <c r="B2" i="24" s="1"/>
  <c r="C2" i="24"/>
  <c r="F2" i="23"/>
  <c r="F2" i="22"/>
  <c r="B39" i="21"/>
  <c r="B2" i="21" s="1"/>
  <c r="B39" i="20"/>
  <c r="B2" i="20" s="1"/>
  <c r="C2" i="20"/>
  <c r="B39" i="19"/>
  <c r="B2" i="19" s="1"/>
  <c r="I39" i="17" l="1"/>
  <c r="H39" i="17"/>
  <c r="G39" i="17"/>
  <c r="E2" i="1"/>
  <c r="F2" i="1"/>
  <c r="G2" i="1"/>
  <c r="H2" i="1"/>
  <c r="I2" i="1"/>
  <c r="J2" i="1"/>
  <c r="C2" i="1"/>
  <c r="D2" i="1" l="1"/>
  <c r="B39" i="1"/>
  <c r="B2" i="1" s="1"/>
  <c r="E39" i="17"/>
  <c r="E2" i="17" s="1"/>
  <c r="G2" i="18" s="1"/>
  <c r="F39" i="17"/>
  <c r="F2" i="17" s="1"/>
  <c r="H2" i="18" s="1"/>
  <c r="G2" i="17"/>
  <c r="I2" i="18" s="1"/>
  <c r="H2" i="17"/>
  <c r="J2" i="18" s="1"/>
  <c r="I2" i="17"/>
  <c r="K2" i="18" s="1"/>
  <c r="J39" i="17"/>
  <c r="J2" i="17" s="1"/>
  <c r="L2" i="18" s="1"/>
  <c r="C39" i="17"/>
  <c r="C2" i="17" l="1"/>
  <c r="B39" i="17"/>
  <c r="B2" i="17" s="1"/>
  <c r="E2" i="18" l="1"/>
  <c r="D2" i="18" s="1"/>
</calcChain>
</file>

<file path=xl/sharedStrings.xml><?xml version="1.0" encoding="utf-8"?>
<sst xmlns="http://schemas.openxmlformats.org/spreadsheetml/2006/main" count="1154" uniqueCount="78">
  <si>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</si>
  <si>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</si>
  <si>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</si>
  <si>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</si>
  <si>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</si>
  <si>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</si>
  <si>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</si>
  <si>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</si>
  <si>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</si>
  <si>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</si>
  <si>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6500-6600</t>
  </si>
  <si>
    <t>Avalon Ave</t>
  </si>
  <si>
    <t>6500-6900</t>
  </si>
  <si>
    <t>Bartmer Ave</t>
  </si>
  <si>
    <t>6300-6400</t>
  </si>
  <si>
    <t>Bartmer Industrial Dr</t>
  </si>
  <si>
    <t>Belrue Ave</t>
  </si>
  <si>
    <t>6500-6700</t>
  </si>
  <si>
    <t>Chamberlain Ave</t>
  </si>
  <si>
    <t>Colby Ave</t>
  </si>
  <si>
    <t>Corbitt Ave</t>
  </si>
  <si>
    <t>Crest Ave</t>
  </si>
  <si>
    <t>East Park Industrial Dr</t>
  </si>
  <si>
    <t>Etzel Ave</t>
  </si>
  <si>
    <t>1000-1300</t>
  </si>
  <si>
    <t>Ferguson Ave</t>
  </si>
  <si>
    <t>Forest Park Pwky</t>
  </si>
  <si>
    <t>Julian Ave</t>
  </si>
  <si>
    <t>1000-1200</t>
  </si>
  <si>
    <t>Kingsland Ln</t>
  </si>
  <si>
    <t>Maple Ave</t>
  </si>
  <si>
    <t>6800-6900</t>
  </si>
  <si>
    <t>Melrose Ave</t>
  </si>
  <si>
    <t>6300-6900</t>
  </si>
  <si>
    <t>Olive Blvd</t>
  </si>
  <si>
    <t>Pennsylvania Ave</t>
  </si>
  <si>
    <t>Plymouth Ave</t>
  </si>
  <si>
    <t>Purcell Ave</t>
  </si>
  <si>
    <t>Raymond Ave</t>
  </si>
  <si>
    <t>Roberts Ave</t>
  </si>
  <si>
    <t>Roth Ave</t>
  </si>
  <si>
    <t>Sadler Ave</t>
  </si>
  <si>
    <t>Sutter Ave</t>
  </si>
  <si>
    <t>Ursula Ave</t>
  </si>
  <si>
    <t>Vernon Ave</t>
  </si>
  <si>
    <t>NORTH EAST REGION</t>
  </si>
  <si>
    <t>INCIDENTS:</t>
  </si>
  <si>
    <t>Total Incidents:</t>
  </si>
  <si>
    <t xml:space="preserve">North East Region Annual Totals: </t>
  </si>
  <si>
    <r>
      <t>66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St</t>
    </r>
  </si>
  <si>
    <t>6500-6800</t>
  </si>
  <si>
    <t>TOTAL INCIDENTS:</t>
  </si>
  <si>
    <t>2021</t>
  </si>
  <si>
    <t>JANUARY 2021</t>
  </si>
  <si>
    <t>FEBRUARY 2021</t>
  </si>
  <si>
    <t>MARCH 2021</t>
  </si>
  <si>
    <t xml:space="preserve">January Totals: </t>
  </si>
  <si>
    <t xml:space="preserve">February Totals: </t>
  </si>
  <si>
    <t xml:space="preserve">March Totals: </t>
  </si>
  <si>
    <r>
      <t>66</t>
    </r>
    <r>
      <rPr>
        <vertAlign val="superscript"/>
        <sz val="12"/>
        <rFont val="Calibri"/>
        <family val="2"/>
      </rPr>
      <t>th</t>
    </r>
    <r>
      <rPr>
        <sz val="12"/>
        <rFont val="Calibri"/>
        <family val="2"/>
      </rPr>
      <t xml:space="preserve"> St</t>
    </r>
  </si>
  <si>
    <t xml:space="preserve">April Totals: </t>
  </si>
  <si>
    <t>APRIL 2021</t>
  </si>
  <si>
    <t xml:space="preserve">May Totals: </t>
  </si>
  <si>
    <t>MAY 2021</t>
  </si>
  <si>
    <t xml:space="preserve">June Totals: </t>
  </si>
  <si>
    <t>JUNE 2021</t>
  </si>
  <si>
    <t>JULY 2021</t>
  </si>
  <si>
    <t xml:space="preserve">July Totals: </t>
  </si>
  <si>
    <t xml:space="preserve">August Totals: </t>
  </si>
  <si>
    <t>AUGUST 2021</t>
  </si>
  <si>
    <t xml:space="preserve">September Totals: </t>
  </si>
  <si>
    <t>SEPTEMBER 2021</t>
  </si>
  <si>
    <t>OCTOBER 2021</t>
  </si>
  <si>
    <t xml:space="preserve">October Totals: </t>
  </si>
  <si>
    <t xml:space="preserve">November Totals: </t>
  </si>
  <si>
    <t>NOVEMBER 2021</t>
  </si>
  <si>
    <t xml:space="preserve">December Totals: 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</si>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</sst>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4" tint="-0.249977111117893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41" fontId="3" fillId="0" borderId="3" xfId="0" applyNumberFormat="1" applyFont="1" applyBorder="1" applyAlignment="1">
      <alignment horizontal="left" vertical="top" wrapText="1"/>
    </xf>
    <xf numFmtId="41" fontId="3" fillId="0" borderId="1" xfId="0" applyNumberFormat="1" applyFont="1" applyBorder="1" applyAlignment="1">
      <alignment horizontal="center" vertical="top" wrapText="1"/>
    </xf>
    <xf numFmtId="41" fontId="8" fillId="0" borderId="1" xfId="0" applyNumberFormat="1" applyFont="1" applyBorder="1" applyAlignment="1">
      <alignment horizontal="center" vertical="top" wrapText="1"/>
    </xf>
    <xf numFmtId="41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41" fontId="9" fillId="0" borderId="1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3" fillId="2" borderId="1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1" fontId="14" fillId="0" borderId="3" xfId="0" applyNumberFormat="1" applyFont="1" applyBorder="1" applyAlignment="1">
      <alignment horizontal="left" vertical="top" wrapText="1"/>
    </xf>
    <xf numFmtId="41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3" fillId="2" borderId="2" xfId="0" applyFont="1" applyFill="1" applyBorder="1" applyAlignment="1">
      <alignment vertical="top" wrapText="1"/>
    </xf>
    <xf numFmtId="41" fontId="13" fillId="2" borderId="3" xfId="0" applyNumberFormat="1" applyFont="1" applyFill="1" applyBorder="1" applyAlignment="1">
      <alignment horizontal="left" vertical="top" wrapText="1"/>
    </xf>
    <xf numFmtId="41" fontId="13" fillId="2" borderId="1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8" fillId="0" borderId="0" xfId="0" applyFont="1"/>
    <xf numFmtId="0" fontId="19" fillId="0" borderId="0" xfId="0" applyFont="1"/>
    <xf numFmtId="41" fontId="2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20" fillId="0" borderId="3" xfId="0" applyNumberFormat="1" applyFont="1" applyBorder="1" applyAlignment="1">
      <alignment horizontal="center" vertical="top" wrapText="1"/>
    </xf>
    <xf numFmtId="0" fontId="13" fillId="12" borderId="1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right" vertical="center"/>
    </xf>
    <xf numFmtId="0" fontId="15" fillId="10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41" fontId="1" fillId="11" borderId="7" xfId="0" applyNumberFormat="1" applyFont="1" applyFill="1" applyBorder="1" applyAlignment="1">
      <alignment horizontal="center" vertical="center"/>
    </xf>
    <xf numFmtId="41" fontId="1" fillId="9" borderId="7" xfId="0" applyNumberFormat="1" applyFont="1" applyFill="1" applyBorder="1" applyAlignment="1">
      <alignment horizontal="center" vertical="center"/>
    </xf>
    <xf numFmtId="41" fontId="1" fillId="8" borderId="7" xfId="0" applyNumberFormat="1" applyFont="1" applyFill="1" applyBorder="1" applyAlignment="1">
      <alignment horizontal="center" vertical="center"/>
    </xf>
    <xf numFmtId="41" fontId="1" fillId="6" borderId="8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2021</a:t>
            </a:r>
          </a:p>
        </c:rich>
      </c:tx>
      <c:layout>
        <c:manualLayout>
          <c:xMode val="edge"/>
          <c:yMode val="edge"/>
          <c:x val="0.40764426778044893"/>
          <c:y val="1.00762087600466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737142432673348"/>
          <c:y val="0.26719361426910565"/>
          <c:w val="0.43695164146700521"/>
          <c:h val="0.65476936805974006"/>
        </c:manualLayout>
      </c:layout>
      <c:pieChart>
        <c:varyColors val="1"/>
        <c:ser>
          <c:idx val="0"/>
          <c:order val="0"/>
          <c:explosion val="11"/>
          <c:dLbls>
            <c:dLbl>
              <c:idx val="0"/>
              <c:layout>
                <c:manualLayout>
                  <c:x val="2.0375983468016376E-2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6-424E-90B9-691C95927502}"/>
                </c:ext>
              </c:extLst>
            </c:dLbl>
            <c:dLbl>
              <c:idx val="1"/>
              <c:layout>
                <c:manualLayout>
                  <c:x val="7.5607986277700948E-2"/>
                  <c:y val="-4.28592359737379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6-424E-90B9-691C95927502}"/>
                </c:ext>
              </c:extLst>
            </c:dLbl>
            <c:dLbl>
              <c:idx val="2"/>
              <c:layout>
                <c:manualLayout>
                  <c:x val="6.7806595860105304E-2"/>
                  <c:y val="-1.91334538038218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6-424E-90B9-691C95927502}"/>
                </c:ext>
              </c:extLst>
            </c:dLbl>
            <c:dLbl>
              <c:idx val="3"/>
              <c:layout>
                <c:manualLayout>
                  <c:x val="-1.0240297023803925E-2"/>
                  <c:y val="3.84779507991300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6-424E-90B9-691C95927502}"/>
                </c:ext>
              </c:extLst>
            </c:dLbl>
            <c:dLbl>
              <c:idx val="4"/>
              <c:layout>
                <c:manualLayout>
                  <c:x val="-2.5064321601253343E-2"/>
                  <c:y val="4.068240826575463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6-424E-90B9-691C95927502}"/>
                </c:ext>
              </c:extLst>
            </c:dLbl>
            <c:dLbl>
              <c:idx val="5"/>
              <c:layout>
                <c:manualLayout>
                  <c:x val="-5.3610726974540369E-2"/>
                  <c:y val="2.20828893524075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6-424E-90B9-691C95927502}"/>
                </c:ext>
              </c:extLst>
            </c:dLbl>
            <c:dLbl>
              <c:idx val="6"/>
              <c:layout>
                <c:manualLayout>
                  <c:x val="-9.1289413196110336E-2"/>
                  <c:y val="-2.2051696313125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6-424E-90B9-691C95927502}"/>
                </c:ext>
              </c:extLst>
            </c:dLbl>
            <c:dLbl>
              <c:idx val="7"/>
              <c:layout>
                <c:manualLayout>
                  <c:x val="-8.2658350501886191E-2"/>
                  <c:y val="-8.34358544557741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56-424E-90B9-691C959275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Data'!$E$1:$L$1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Data'!$E$2:$L$2</c:f>
              <c:numCache>
                <c:formatCode>_(* #,##0_);_(* \(#,##0\);_(* "-"_);_(@_)</c:formatCode>
                <c:ptCount val="8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 formatCode="General">
                  <c:v>63</c:v>
                </c:pt>
                <c:pt idx="4" formatCode="General">
                  <c:v>21</c:v>
                </c:pt>
                <c:pt idx="5" formatCode="General">
                  <c:v>7</c:v>
                </c:pt>
                <c:pt idx="6" formatCode="General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6-424E-90B9-691C959275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9"/>
          <c:y val="0.41594085299481204"/>
          <c:w val="0.10350138132375032"/>
          <c:h val="0.3187807407402126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</xdr:row>
      <xdr:rowOff>95248</xdr:rowOff>
    </xdr:from>
    <xdr:to>
      <xdr:col>13</xdr:col>
      <xdr:colOff>276225</xdr:colOff>
      <xdr:row>36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"/>
  <sheetViews>
    <sheetView showGridLines="0" tabSelected="1" workbookViewId="0">
      <selection activeCell="L3" sqref="L3"/>
    </sheetView>
  </sheetViews>
  <sheetFormatPr defaultRowHeight="15" x14ac:dyDescent="0.25"/>
  <cols>
    <col min="3" max="3" width="21.42578125" customWidth="1"/>
    <col min="4" max="4" width="16.42578125" customWidth="1"/>
    <col min="5" max="5" width="10.85546875" bestFit="1" customWidth="1"/>
    <col min="6" max="6" width="10" customWidth="1"/>
    <col min="7" max="8" width="9.7109375" bestFit="1" customWidth="1"/>
    <col min="9" max="9" width="10.7109375" bestFit="1" customWidth="1"/>
    <col min="10" max="10" width="11.28515625" bestFit="1" customWidth="1"/>
    <col min="11" max="11" width="10" bestFit="1" customWidth="1"/>
    <col min="12" max="12" width="10" customWidth="1"/>
  </cols>
  <sheetData>
    <row r="1" spans="3:12" ht="27" customHeight="1" x14ac:dyDescent="0.25">
      <c r="C1" s="68" t="s">
        <v>48</v>
      </c>
      <c r="D1" s="69"/>
      <c r="E1" s="44" t="s">
        <v>2</v>
      </c>
      <c r="F1" s="45" t="s">
        <v>3</v>
      </c>
      <c r="G1" s="46" t="s">
        <v>4</v>
      </c>
      <c r="H1" s="47" t="s">
        <v>5</v>
      </c>
      <c r="I1" s="48" t="s">
        <v>6</v>
      </c>
      <c r="J1" s="49" t="s">
        <v>7</v>
      </c>
      <c r="K1" s="50" t="s">
        <v>8</v>
      </c>
      <c r="L1" s="51" t="s">
        <v>9</v>
      </c>
    </row>
    <row r="2" spans="3:12" ht="22.5" customHeight="1" x14ac:dyDescent="0.25">
      <c r="C2" s="52" t="s">
        <v>47</v>
      </c>
      <c r="D2" s="53">
        <f>SUM(E2:L2)</f>
        <v>110</v>
      </c>
      <c r="E2" s="59">
        <f>'Annual Totals'!C2</f>
        <v>0</v>
      </c>
      <c r="F2" s="60">
        <f>'Annual Totals'!D2</f>
        <v>3</v>
      </c>
      <c r="G2" s="61">
        <f>'Annual Totals'!E2</f>
        <v>9</v>
      </c>
      <c r="H2" s="54">
        <f>'Annual Totals'!F2</f>
        <v>63</v>
      </c>
      <c r="I2" s="55">
        <f>'Annual Totals'!G2</f>
        <v>21</v>
      </c>
      <c r="J2" s="56">
        <f>'Annual Totals'!H2</f>
        <v>7</v>
      </c>
      <c r="K2" s="57">
        <f>'Annual Totals'!I2</f>
        <v>7</v>
      </c>
      <c r="L2" s="62">
        <f>'Annual Totals'!J2</f>
        <v>0</v>
      </c>
    </row>
  </sheetData>
  <mergeCells count="1">
    <mergeCell ref="C1:D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5BC4-1010-46D3-B26E-BF5D3DE75EEB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F29" sqref="F29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68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7</v>
      </c>
      <c r="C2" s="31">
        <f t="shared" ref="C2:J2" si="0">C39</f>
        <v>0</v>
      </c>
      <c r="D2" s="31">
        <f t="shared" si="0"/>
        <v>0</v>
      </c>
      <c r="E2" s="31">
        <f t="shared" si="0"/>
        <v>0</v>
      </c>
      <c r="F2" s="31">
        <f t="shared" si="0"/>
        <v>5</v>
      </c>
      <c r="G2" s="31">
        <f t="shared" si="0"/>
        <v>2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69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9">
        <v>1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9">
        <v>1</v>
      </c>
      <c r="G18" s="19">
        <v>1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2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9">
        <v>1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9">
        <v>1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69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58" t="s">
        <v>2</v>
      </c>
      <c r="D38" s="58" t="s">
        <v>3</v>
      </c>
      <c r="E38" s="58" t="s">
        <v>4</v>
      </c>
      <c r="F38" s="58" t="s">
        <v>5</v>
      </c>
      <c r="G38" s="58" t="s">
        <v>6</v>
      </c>
      <c r="H38" s="58" t="s">
        <v>7</v>
      </c>
      <c r="I38" s="58" t="s">
        <v>8</v>
      </c>
      <c r="J38" s="58" t="s">
        <v>9</v>
      </c>
    </row>
    <row r="39" spans="1:10" ht="15" customHeight="1" x14ac:dyDescent="0.25">
      <c r="A39" s="33" t="s">
        <v>46</v>
      </c>
      <c r="B39" s="34">
        <f>SUM(C39:J39)</f>
        <v>7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0</v>
      </c>
      <c r="F39" s="35">
        <f t="shared" si="1"/>
        <v>5</v>
      </c>
      <c r="G39" s="35">
        <f t="shared" si="1"/>
        <v>2</v>
      </c>
      <c r="H39" s="35">
        <f t="shared" si="1"/>
        <v>0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BA84-6C62-41FF-A6A6-6CC21E3D81B8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E27" sqref="E27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70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5</v>
      </c>
      <c r="C2" s="31">
        <f t="shared" ref="C2:J2" si="0">C39</f>
        <v>0</v>
      </c>
      <c r="D2" s="31">
        <f t="shared" si="0"/>
        <v>0</v>
      </c>
      <c r="E2" s="31">
        <f t="shared" si="0"/>
        <v>1</v>
      </c>
      <c r="F2" s="31">
        <f t="shared" si="0"/>
        <v>3</v>
      </c>
      <c r="G2" s="31">
        <f t="shared" si="0"/>
        <v>0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71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9">
        <v>1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9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9">
        <v>1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1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9">
        <v>1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71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63" t="s">
        <v>2</v>
      </c>
      <c r="D38" s="63" t="s">
        <v>3</v>
      </c>
      <c r="E38" s="63" t="s">
        <v>4</v>
      </c>
      <c r="F38" s="63" t="s">
        <v>5</v>
      </c>
      <c r="G38" s="63" t="s">
        <v>6</v>
      </c>
      <c r="H38" s="63" t="s">
        <v>7</v>
      </c>
      <c r="I38" s="63" t="s">
        <v>8</v>
      </c>
      <c r="J38" s="63" t="s">
        <v>9</v>
      </c>
    </row>
    <row r="39" spans="1:10" ht="15" customHeight="1" x14ac:dyDescent="0.25">
      <c r="A39" s="33" t="s">
        <v>46</v>
      </c>
      <c r="B39" s="34">
        <f>SUM(C39:J39)</f>
        <v>5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1</v>
      </c>
      <c r="F39" s="35">
        <f t="shared" si="1"/>
        <v>3</v>
      </c>
      <c r="G39" s="35">
        <f t="shared" si="1"/>
        <v>0</v>
      </c>
      <c r="H39" s="35">
        <f t="shared" si="1"/>
        <v>1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370F-E19E-47F1-AE00-D5DE59DE5566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A2" sqref="A2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73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67" t="s">
        <v>46</v>
      </c>
      <c r="B2" s="34">
        <f>B39</f>
        <v>8</v>
      </c>
      <c r="C2" s="31">
        <f t="shared" ref="C2:J2" si="0">C39</f>
        <v>0</v>
      </c>
      <c r="D2" s="31">
        <f t="shared" si="0"/>
        <v>1</v>
      </c>
      <c r="E2" s="31">
        <f t="shared" si="0"/>
        <v>1</v>
      </c>
      <c r="F2" s="31">
        <f t="shared" si="0"/>
        <v>5</v>
      </c>
      <c r="G2" s="31">
        <f t="shared" si="0"/>
        <v>0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72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9">
        <v>1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9">
        <v>1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9">
        <v>1</v>
      </c>
      <c r="F18" s="19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9">
        <v>1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2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9">
        <v>1</v>
      </c>
      <c r="I34" s="15">
        <v>0</v>
      </c>
      <c r="J34" s="15">
        <v>0</v>
      </c>
    </row>
    <row r="35" spans="1:10" ht="15" customHeight="1" x14ac:dyDescent="0.25">
      <c r="A35" s="76" t="s">
        <v>72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8"/>
      <c r="B38" s="78"/>
      <c r="C38" s="64" t="s">
        <v>2</v>
      </c>
      <c r="D38" s="64" t="s">
        <v>3</v>
      </c>
      <c r="E38" s="64" t="s">
        <v>4</v>
      </c>
      <c r="F38" s="64" t="s">
        <v>5</v>
      </c>
      <c r="G38" s="64" t="s">
        <v>6</v>
      </c>
      <c r="H38" s="64" t="s">
        <v>7</v>
      </c>
      <c r="I38" s="64" t="s">
        <v>8</v>
      </c>
      <c r="J38" s="64" t="s">
        <v>9</v>
      </c>
    </row>
    <row r="39" spans="1:10" ht="15" customHeight="1" x14ac:dyDescent="0.25">
      <c r="A39" s="33" t="s">
        <v>46</v>
      </c>
      <c r="B39" s="34">
        <f>SUM(C39:J39)</f>
        <v>8</v>
      </c>
      <c r="C39" s="35">
        <f>SUM(C8:C34)+C37</f>
        <v>0</v>
      </c>
      <c r="D39" s="35">
        <f t="shared" ref="D39:J39" si="1">SUM(D8:D34)+D37</f>
        <v>1</v>
      </c>
      <c r="E39" s="35">
        <f t="shared" si="1"/>
        <v>1</v>
      </c>
      <c r="F39" s="35">
        <f t="shared" si="1"/>
        <v>5</v>
      </c>
      <c r="G39" s="35">
        <f t="shared" si="1"/>
        <v>0</v>
      </c>
      <c r="H39" s="35">
        <f t="shared" si="1"/>
        <v>1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ED3F-D699-46E0-93A7-158D3705F764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I25" sqref="I25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74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67" t="s">
        <v>46</v>
      </c>
      <c r="B2" s="34">
        <f>B39</f>
        <v>4</v>
      </c>
      <c r="C2" s="31">
        <f t="shared" ref="C2:J2" si="0">C39</f>
        <v>0</v>
      </c>
      <c r="D2" s="31">
        <f t="shared" si="0"/>
        <v>0</v>
      </c>
      <c r="E2" s="31">
        <f t="shared" si="0"/>
        <v>0</v>
      </c>
      <c r="F2" s="31">
        <f t="shared" si="0"/>
        <v>1</v>
      </c>
      <c r="G2" s="31">
        <f t="shared" si="0"/>
        <v>1</v>
      </c>
      <c r="H2" s="31">
        <f t="shared" si="0"/>
        <v>0</v>
      </c>
      <c r="I2" s="31">
        <f t="shared" si="0"/>
        <v>2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75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9">
        <v>1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9">
        <v>1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1</v>
      </c>
      <c r="G25" s="15">
        <v>0</v>
      </c>
      <c r="H25" s="15">
        <v>0</v>
      </c>
      <c r="I25" s="19">
        <v>1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75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8"/>
      <c r="B38" s="78"/>
      <c r="C38" s="65" t="s">
        <v>2</v>
      </c>
      <c r="D38" s="65" t="s">
        <v>3</v>
      </c>
      <c r="E38" s="65" t="s">
        <v>4</v>
      </c>
      <c r="F38" s="65" t="s">
        <v>5</v>
      </c>
      <c r="G38" s="65" t="s">
        <v>6</v>
      </c>
      <c r="H38" s="65" t="s">
        <v>7</v>
      </c>
      <c r="I38" s="65" t="s">
        <v>8</v>
      </c>
      <c r="J38" s="65" t="s">
        <v>9</v>
      </c>
    </row>
    <row r="39" spans="1:10" ht="15" customHeight="1" x14ac:dyDescent="0.25">
      <c r="A39" s="33" t="s">
        <v>46</v>
      </c>
      <c r="B39" s="34">
        <f>SUM(C39:J39)</f>
        <v>4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0</v>
      </c>
      <c r="F39" s="35">
        <f t="shared" si="1"/>
        <v>1</v>
      </c>
      <c r="G39" s="35">
        <f t="shared" si="1"/>
        <v>1</v>
      </c>
      <c r="H39" s="35">
        <f t="shared" si="1"/>
        <v>0</v>
      </c>
      <c r="I39" s="35">
        <f t="shared" si="1"/>
        <v>2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5147-BB38-4078-B9CC-577BFD163F7D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E24" sqref="E24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76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67" t="s">
        <v>46</v>
      </c>
      <c r="B2" s="34">
        <f>B39</f>
        <v>5</v>
      </c>
      <c r="C2" s="31">
        <f t="shared" ref="C2:J2" si="0">C39</f>
        <v>0</v>
      </c>
      <c r="D2" s="31">
        <f t="shared" si="0"/>
        <v>0</v>
      </c>
      <c r="E2" s="31">
        <f t="shared" si="0"/>
        <v>1</v>
      </c>
      <c r="F2" s="31">
        <f t="shared" si="0"/>
        <v>2</v>
      </c>
      <c r="G2" s="31">
        <f t="shared" si="0"/>
        <v>0</v>
      </c>
      <c r="H2" s="31">
        <f t="shared" si="0"/>
        <v>1</v>
      </c>
      <c r="I2" s="31">
        <f t="shared" si="0"/>
        <v>1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77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9">
        <v>1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9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9">
        <v>1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9">
        <v>1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9">
        <v>1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77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8"/>
      <c r="B38" s="78"/>
      <c r="C38" s="66" t="s">
        <v>2</v>
      </c>
      <c r="D38" s="66" t="s">
        <v>3</v>
      </c>
      <c r="E38" s="66" t="s">
        <v>4</v>
      </c>
      <c r="F38" s="66" t="s">
        <v>5</v>
      </c>
      <c r="G38" s="66" t="s">
        <v>6</v>
      </c>
      <c r="H38" s="66" t="s">
        <v>7</v>
      </c>
      <c r="I38" s="66" t="s">
        <v>8</v>
      </c>
      <c r="J38" s="66" t="s">
        <v>9</v>
      </c>
    </row>
    <row r="39" spans="1:10" ht="15" customHeight="1" x14ac:dyDescent="0.25">
      <c r="A39" s="33" t="s">
        <v>46</v>
      </c>
      <c r="B39" s="34">
        <f>SUM(C39:J39)</f>
        <v>5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1</v>
      </c>
      <c r="F39" s="35">
        <f t="shared" si="1"/>
        <v>2</v>
      </c>
      <c r="G39" s="35">
        <f t="shared" si="1"/>
        <v>0</v>
      </c>
      <c r="H39" s="35">
        <f t="shared" si="1"/>
        <v>1</v>
      </c>
      <c r="I39" s="35">
        <f t="shared" si="1"/>
        <v>1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showGridLines="0" zoomScaleNormal="100" workbookViewId="0">
      <selection activeCell="H34" sqref="H34"/>
    </sheetView>
  </sheetViews>
  <sheetFormatPr defaultRowHeight="15" x14ac:dyDescent="0.25"/>
  <cols>
    <col min="1" max="1" width="19" style="1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70" t="s">
        <v>48</v>
      </c>
      <c r="B1" s="70"/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3" t="s">
        <v>9</v>
      </c>
    </row>
    <row r="2" spans="1:10" ht="18.75" x14ac:dyDescent="0.25">
      <c r="A2" s="12" t="s">
        <v>51</v>
      </c>
      <c r="B2" s="42">
        <f>B39</f>
        <v>110</v>
      </c>
      <c r="C2" s="14">
        <f>C39</f>
        <v>0</v>
      </c>
      <c r="D2" s="14">
        <f t="shared" ref="D2:J2" si="0">D39</f>
        <v>3</v>
      </c>
      <c r="E2" s="14">
        <f t="shared" si="0"/>
        <v>9</v>
      </c>
      <c r="F2" s="14">
        <f t="shared" si="0"/>
        <v>63</v>
      </c>
      <c r="G2" s="14">
        <f t="shared" si="0"/>
        <v>21</v>
      </c>
      <c r="H2" s="14">
        <f t="shared" si="0"/>
        <v>7</v>
      </c>
      <c r="I2" s="14">
        <f t="shared" si="0"/>
        <v>7</v>
      </c>
      <c r="J2" s="14">
        <f t="shared" si="0"/>
        <v>0</v>
      </c>
    </row>
    <row r="3" spans="1:10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s="36" customFormat="1" ht="18.75" x14ac:dyDescent="0.3">
      <c r="A5" s="71" t="s">
        <v>45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15" customHeight="1" x14ac:dyDescent="0.25">
      <c r="A6" s="72" t="s">
        <v>52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15" customHeight="1" x14ac:dyDescent="0.25">
      <c r="A7" s="6" t="s">
        <v>0</v>
      </c>
      <c r="B7" s="7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</row>
    <row r="8" spans="1:10" ht="15" customHeight="1" x14ac:dyDescent="0.25">
      <c r="A8" s="8">
        <v>1000</v>
      </c>
      <c r="B8" s="9" t="s">
        <v>49</v>
      </c>
      <c r="C8" s="15">
        <f>SUM(January:December!C8)</f>
        <v>0</v>
      </c>
      <c r="D8" s="15">
        <f>SUM(January:December!D8)</f>
        <v>0</v>
      </c>
      <c r="E8" s="15">
        <f>SUM(January:December!E8)</f>
        <v>0</v>
      </c>
      <c r="F8" s="15">
        <f>SUM(January:December!F8)</f>
        <v>0</v>
      </c>
      <c r="G8" s="15">
        <f>SUM(January:December!G8)</f>
        <v>0</v>
      </c>
      <c r="H8" s="15">
        <f>SUM(January:December!H8)</f>
        <v>0</v>
      </c>
      <c r="I8" s="15">
        <f>SUM(January:December!I8)</f>
        <v>0</v>
      </c>
      <c r="J8" s="15">
        <f>SUM(January:December!J8)</f>
        <v>0</v>
      </c>
    </row>
    <row r="9" spans="1:10" ht="15" customHeight="1" x14ac:dyDescent="0.25">
      <c r="A9" s="8" t="s">
        <v>10</v>
      </c>
      <c r="B9" s="9" t="s">
        <v>11</v>
      </c>
      <c r="C9" s="15">
        <f>SUM(January:December!C9)</f>
        <v>0</v>
      </c>
      <c r="D9" s="15">
        <f>SUM(January:December!D9)</f>
        <v>0</v>
      </c>
      <c r="E9" s="15">
        <f>SUM(January:December!E9)</f>
        <v>0</v>
      </c>
      <c r="F9" s="15">
        <f>SUM(January:December!F9)</f>
        <v>0</v>
      </c>
      <c r="G9" s="15">
        <f>SUM(January:December!G9)</f>
        <v>0</v>
      </c>
      <c r="H9" s="15">
        <f>SUM(January:December!H9)</f>
        <v>0</v>
      </c>
      <c r="I9" s="15">
        <f>SUM(January:December!I9)</f>
        <v>0</v>
      </c>
      <c r="J9" s="15">
        <f>SUM(January:December!J9)</f>
        <v>0</v>
      </c>
    </row>
    <row r="10" spans="1:10" ht="15" customHeight="1" x14ac:dyDescent="0.25">
      <c r="A10" s="8" t="s">
        <v>12</v>
      </c>
      <c r="B10" s="9" t="s">
        <v>13</v>
      </c>
      <c r="C10" s="15">
        <f>SUM(January:December!C10)</f>
        <v>0</v>
      </c>
      <c r="D10" s="15">
        <f>SUM(January:December!D10)</f>
        <v>0</v>
      </c>
      <c r="E10" s="14">
        <f>SUM(January:December!E10)</f>
        <v>1</v>
      </c>
      <c r="F10" s="14">
        <f>SUM(January:December!F10)</f>
        <v>4</v>
      </c>
      <c r="G10" s="14">
        <f>SUM(January:December!G10)</f>
        <v>2</v>
      </c>
      <c r="H10" s="15">
        <f>SUM(January:December!H10)</f>
        <v>0</v>
      </c>
      <c r="I10" s="15">
        <f>SUM(January:December!I10)</f>
        <v>0</v>
      </c>
      <c r="J10" s="15">
        <f>SUM(January:December!J10)</f>
        <v>0</v>
      </c>
    </row>
    <row r="11" spans="1:10" ht="15" customHeight="1" x14ac:dyDescent="0.25">
      <c r="A11" s="8" t="s">
        <v>14</v>
      </c>
      <c r="B11" s="9" t="s">
        <v>15</v>
      </c>
      <c r="C11" s="15">
        <f>SUM(January:December!C11)</f>
        <v>0</v>
      </c>
      <c r="D11" s="15">
        <f>SUM(January:December!D11)</f>
        <v>0</v>
      </c>
      <c r="E11" s="15">
        <f>SUM(January:December!E11)</f>
        <v>0</v>
      </c>
      <c r="F11" s="15">
        <f>SUM(January:December!F11)</f>
        <v>0</v>
      </c>
      <c r="G11" s="15">
        <f>SUM(January:December!G11)</f>
        <v>0</v>
      </c>
      <c r="H11" s="15">
        <f>SUM(January:December!H11)</f>
        <v>0</v>
      </c>
      <c r="I11" s="15">
        <f>SUM(January:December!I11)</f>
        <v>0</v>
      </c>
      <c r="J11" s="15">
        <f>SUM(January:December!J11)</f>
        <v>0</v>
      </c>
    </row>
    <row r="12" spans="1:10" ht="15" customHeight="1" x14ac:dyDescent="0.25">
      <c r="A12" s="8">
        <v>1100</v>
      </c>
      <c r="B12" s="9" t="s">
        <v>16</v>
      </c>
      <c r="C12" s="15">
        <f>SUM(January:December!C12)</f>
        <v>0</v>
      </c>
      <c r="D12" s="15">
        <f>SUM(January:December!D12)</f>
        <v>0</v>
      </c>
      <c r="E12" s="15">
        <f>SUM(January:December!E12)</f>
        <v>0</v>
      </c>
      <c r="F12" s="15">
        <f>SUM(January:December!F12)</f>
        <v>0</v>
      </c>
      <c r="G12" s="15">
        <f>SUM(January:December!G12)</f>
        <v>0</v>
      </c>
      <c r="H12" s="15">
        <f>SUM(January:December!H12)</f>
        <v>0</v>
      </c>
      <c r="I12" s="15">
        <f>SUM(January:December!I12)</f>
        <v>0</v>
      </c>
      <c r="J12" s="15">
        <f>SUM(January:December!J12)</f>
        <v>0</v>
      </c>
    </row>
    <row r="13" spans="1:10" ht="15" customHeight="1" x14ac:dyDescent="0.25">
      <c r="A13" s="8" t="s">
        <v>17</v>
      </c>
      <c r="B13" s="9" t="s">
        <v>18</v>
      </c>
      <c r="C13" s="15">
        <f>SUM(January:December!C13)</f>
        <v>0</v>
      </c>
      <c r="D13" s="15">
        <f>SUM(January:December!D13)</f>
        <v>0</v>
      </c>
      <c r="E13" s="15">
        <f>SUM(January:December!E13)</f>
        <v>0</v>
      </c>
      <c r="F13" s="14">
        <f>SUM(January:December!F13)</f>
        <v>7</v>
      </c>
      <c r="G13" s="14">
        <f>SUM(January:December!G13)</f>
        <v>2</v>
      </c>
      <c r="H13" s="14">
        <f>SUM(January:December!H13)</f>
        <v>1</v>
      </c>
      <c r="I13" s="15">
        <f>SUM(January:December!I13)</f>
        <v>0</v>
      </c>
      <c r="J13" s="15">
        <f>SUM(January:December!J13)</f>
        <v>0</v>
      </c>
    </row>
    <row r="14" spans="1:10" ht="15" customHeight="1" x14ac:dyDescent="0.25">
      <c r="A14" s="8">
        <v>1000</v>
      </c>
      <c r="B14" s="9" t="s">
        <v>19</v>
      </c>
      <c r="C14" s="15">
        <f>SUM(January:December!C14)</f>
        <v>0</v>
      </c>
      <c r="D14" s="15">
        <f>SUM(January:December!D14)</f>
        <v>0</v>
      </c>
      <c r="E14" s="15">
        <f>SUM(January:December!E14)</f>
        <v>0</v>
      </c>
      <c r="F14" s="14">
        <f>SUM(January:December!F14)</f>
        <v>1</v>
      </c>
      <c r="G14" s="15">
        <f>SUM(January:December!G14)</f>
        <v>0</v>
      </c>
      <c r="H14" s="15">
        <f>SUM(January:December!H14)</f>
        <v>0</v>
      </c>
      <c r="I14" s="15">
        <f>SUM(January:December!I14)</f>
        <v>0</v>
      </c>
      <c r="J14" s="15">
        <f>SUM(January:December!J14)</f>
        <v>0</v>
      </c>
    </row>
    <row r="15" spans="1:10" ht="15" customHeight="1" x14ac:dyDescent="0.25">
      <c r="A15" s="8" t="s">
        <v>17</v>
      </c>
      <c r="B15" s="9" t="s">
        <v>20</v>
      </c>
      <c r="C15" s="15">
        <f>SUM(January:December!C15)</f>
        <v>0</v>
      </c>
      <c r="D15" s="15">
        <f>SUM(January:December!D15)</f>
        <v>0</v>
      </c>
      <c r="E15" s="14">
        <f>SUM(January:December!E15)</f>
        <v>1</v>
      </c>
      <c r="F15" s="14">
        <f>SUM(January:December!F15)</f>
        <v>4</v>
      </c>
      <c r="G15" s="15">
        <f>SUM(January:December!G15)</f>
        <v>0</v>
      </c>
      <c r="H15" s="14">
        <f>SUM(January:December!H15)</f>
        <v>1</v>
      </c>
      <c r="I15" s="14">
        <f>SUM(January:December!I15)</f>
        <v>2</v>
      </c>
      <c r="J15" s="15">
        <f>SUM(January:December!J15)</f>
        <v>0</v>
      </c>
    </row>
    <row r="16" spans="1:10" ht="15" customHeight="1" x14ac:dyDescent="0.25">
      <c r="A16" s="8" t="s">
        <v>50</v>
      </c>
      <c r="B16" s="9" t="s">
        <v>21</v>
      </c>
      <c r="C16" s="15">
        <f>SUM(January:December!C16)</f>
        <v>0</v>
      </c>
      <c r="D16" s="15">
        <f>SUM(January:December!D16)</f>
        <v>0</v>
      </c>
      <c r="E16" s="15">
        <f>SUM(January:December!E16)</f>
        <v>0</v>
      </c>
      <c r="F16" s="14">
        <f>SUM(January:December!F16)</f>
        <v>3</v>
      </c>
      <c r="G16" s="14">
        <f>SUM(January:December!G16)</f>
        <v>1</v>
      </c>
      <c r="H16" s="14">
        <f>SUM(January:December!H16)</f>
        <v>3</v>
      </c>
      <c r="I16" s="14">
        <f>SUM(January:December!I16)</f>
        <v>1</v>
      </c>
      <c r="J16" s="15">
        <f>SUM(January:December!J16)</f>
        <v>0</v>
      </c>
    </row>
    <row r="17" spans="1:10" ht="15" customHeight="1" x14ac:dyDescent="0.25">
      <c r="A17" s="8">
        <v>1000</v>
      </c>
      <c r="B17" s="9" t="s">
        <v>22</v>
      </c>
      <c r="C17" s="15">
        <f>SUM(January:December!C17)</f>
        <v>0</v>
      </c>
      <c r="D17" s="14">
        <f>SUM(January:December!D17)</f>
        <v>1</v>
      </c>
      <c r="E17" s="15">
        <f>SUM(January:December!E17)</f>
        <v>0</v>
      </c>
      <c r="F17" s="15">
        <f>SUM(January:December!F17)</f>
        <v>0</v>
      </c>
      <c r="G17" s="15">
        <f>SUM(January:December!G17)</f>
        <v>0</v>
      </c>
      <c r="H17" s="15">
        <f>SUM(January:December!H17)</f>
        <v>0</v>
      </c>
      <c r="I17" s="15">
        <f>SUM(January:December!I17)</f>
        <v>0</v>
      </c>
      <c r="J17" s="15">
        <f>SUM(January:December!J17)</f>
        <v>0</v>
      </c>
    </row>
    <row r="18" spans="1:10" ht="15" customHeight="1" x14ac:dyDescent="0.25">
      <c r="A18" s="8" t="s">
        <v>12</v>
      </c>
      <c r="B18" s="9" t="s">
        <v>23</v>
      </c>
      <c r="C18" s="15">
        <f>SUM(January:December!C18)</f>
        <v>0</v>
      </c>
      <c r="D18" s="14">
        <f>SUM(January:December!D18)</f>
        <v>1</v>
      </c>
      <c r="E18" s="14">
        <f>SUM(January:December!E18)</f>
        <v>1</v>
      </c>
      <c r="F18" s="14">
        <f>SUM(January:December!F18)</f>
        <v>7</v>
      </c>
      <c r="G18" s="14">
        <f>SUM(January:December!G18)</f>
        <v>2</v>
      </c>
      <c r="H18" s="15">
        <f>SUM(January:December!H18)</f>
        <v>0</v>
      </c>
      <c r="I18" s="15">
        <f>SUM(January:December!I18)</f>
        <v>0</v>
      </c>
      <c r="J18" s="15">
        <f>SUM(January:December!J18)</f>
        <v>0</v>
      </c>
    </row>
    <row r="19" spans="1:10" ht="15" customHeight="1" x14ac:dyDescent="0.25">
      <c r="A19" s="8" t="s">
        <v>24</v>
      </c>
      <c r="B19" s="9" t="s">
        <v>25</v>
      </c>
      <c r="C19" s="15">
        <f>SUM(January:December!C19)</f>
        <v>0</v>
      </c>
      <c r="D19" s="15">
        <f>SUM(January:December!D19)</f>
        <v>0</v>
      </c>
      <c r="E19" s="15">
        <f>SUM(January:December!E19)</f>
        <v>0</v>
      </c>
      <c r="F19" s="14">
        <f>SUM(January:December!F19)</f>
        <v>1</v>
      </c>
      <c r="G19" s="15">
        <f>SUM(January:December!G19)</f>
        <v>0</v>
      </c>
      <c r="H19" s="15">
        <f>SUM(January:December!H19)</f>
        <v>0</v>
      </c>
      <c r="I19" s="15">
        <f>SUM(January:December!I19)</f>
        <v>0</v>
      </c>
      <c r="J19" s="15">
        <f>SUM(January:December!J19)</f>
        <v>0</v>
      </c>
    </row>
    <row r="20" spans="1:10" ht="15" customHeight="1" x14ac:dyDescent="0.25">
      <c r="A20" s="8">
        <v>1000</v>
      </c>
      <c r="B20" s="9" t="s">
        <v>26</v>
      </c>
      <c r="C20" s="15">
        <f>SUM(January:December!C20)</f>
        <v>0</v>
      </c>
      <c r="D20" s="15">
        <f>SUM(January:December!D20)</f>
        <v>0</v>
      </c>
      <c r="E20" s="15">
        <f>SUM(January:December!E20)</f>
        <v>0</v>
      </c>
      <c r="F20" s="15">
        <f>SUM(January:December!F20)</f>
        <v>0</v>
      </c>
      <c r="G20" s="15">
        <f>SUM(January:December!G20)</f>
        <v>0</v>
      </c>
      <c r="H20" s="15">
        <f>SUM(January:December!H20)</f>
        <v>0</v>
      </c>
      <c r="I20" s="15">
        <f>SUM(January:December!I20)</f>
        <v>0</v>
      </c>
      <c r="J20" s="15">
        <f>SUM(January:December!J20)</f>
        <v>0</v>
      </c>
    </row>
    <row r="21" spans="1:10" ht="15" customHeight="1" x14ac:dyDescent="0.25">
      <c r="A21" s="8" t="s">
        <v>12</v>
      </c>
      <c r="B21" s="9" t="s">
        <v>27</v>
      </c>
      <c r="C21" s="15">
        <f>SUM(January:December!C21)</f>
        <v>0</v>
      </c>
      <c r="D21" s="15">
        <f>SUM(January:December!D21)</f>
        <v>0</v>
      </c>
      <c r="E21" s="14">
        <f>SUM(January:December!E21)</f>
        <v>1</v>
      </c>
      <c r="F21" s="14">
        <f>SUM(January:December!F21)</f>
        <v>6</v>
      </c>
      <c r="G21" s="14">
        <f>SUM(January:December!G21)</f>
        <v>2</v>
      </c>
      <c r="H21" s="14">
        <f>SUM(January:December!H21)</f>
        <v>1</v>
      </c>
      <c r="I21" s="14">
        <f>SUM(January:December!I21)</f>
        <v>2</v>
      </c>
      <c r="J21" s="15">
        <f>SUM(January:December!J21)</f>
        <v>0</v>
      </c>
    </row>
    <row r="22" spans="1:10" ht="15" customHeight="1" x14ac:dyDescent="0.25">
      <c r="A22" s="8" t="s">
        <v>28</v>
      </c>
      <c r="B22" s="9" t="s">
        <v>29</v>
      </c>
      <c r="C22" s="15">
        <f>SUM(January:December!C22)</f>
        <v>0</v>
      </c>
      <c r="D22" s="15">
        <f>SUM(January:December!D22)</f>
        <v>0</v>
      </c>
      <c r="E22" s="15">
        <f>SUM(January:December!E22)</f>
        <v>0</v>
      </c>
      <c r="F22" s="15">
        <f>SUM(January:December!F22)</f>
        <v>0</v>
      </c>
      <c r="G22" s="15">
        <f>SUM(January:December!G22)</f>
        <v>0</v>
      </c>
      <c r="H22" s="15">
        <f>SUM(January:December!H22)</f>
        <v>0</v>
      </c>
      <c r="I22" s="15">
        <f>SUM(January:December!I22)</f>
        <v>0</v>
      </c>
      <c r="J22" s="15">
        <f>SUM(January:December!J22)</f>
        <v>0</v>
      </c>
    </row>
    <row r="23" spans="1:10" ht="15" customHeight="1" x14ac:dyDescent="0.25">
      <c r="A23" s="8" t="s">
        <v>14</v>
      </c>
      <c r="B23" s="9" t="s">
        <v>30</v>
      </c>
      <c r="C23" s="15">
        <f>SUM(January:December!C23)</f>
        <v>0</v>
      </c>
      <c r="D23" s="15">
        <f>SUM(January:December!D23)</f>
        <v>0</v>
      </c>
      <c r="E23" s="15">
        <f>SUM(January:December!E23)</f>
        <v>0</v>
      </c>
      <c r="F23" s="15">
        <f>SUM(January:December!F23)</f>
        <v>0</v>
      </c>
      <c r="G23" s="15">
        <f>SUM(January:December!G23)</f>
        <v>0</v>
      </c>
      <c r="H23" s="15">
        <f>SUM(January:December!H23)</f>
        <v>0</v>
      </c>
      <c r="I23" s="15">
        <f>SUM(January:December!I23)</f>
        <v>0</v>
      </c>
      <c r="J23" s="15">
        <f>SUM(January:December!J23)</f>
        <v>0</v>
      </c>
    </row>
    <row r="24" spans="1:10" ht="15" customHeight="1" x14ac:dyDescent="0.25">
      <c r="A24" s="8" t="s">
        <v>31</v>
      </c>
      <c r="B24" s="9" t="s">
        <v>32</v>
      </c>
      <c r="C24" s="15">
        <f>SUM(January:December!C24)</f>
        <v>0</v>
      </c>
      <c r="D24" s="15">
        <f>SUM(January:December!D24)</f>
        <v>0</v>
      </c>
      <c r="E24" s="14">
        <f>SUM(January:December!E24)</f>
        <v>2</v>
      </c>
      <c r="F24" s="14">
        <f>SUM(January:December!F24)</f>
        <v>2</v>
      </c>
      <c r="G24" s="14">
        <f>SUM(January:December!G24)</f>
        <v>2</v>
      </c>
      <c r="H24" s="15">
        <f>SUM(January:December!H24)</f>
        <v>0</v>
      </c>
      <c r="I24" s="15">
        <f>SUM(January:December!I24)</f>
        <v>0</v>
      </c>
      <c r="J24" s="15">
        <f>SUM(January:December!J24)</f>
        <v>0</v>
      </c>
    </row>
    <row r="25" spans="1:10" ht="15" customHeight="1" x14ac:dyDescent="0.25">
      <c r="A25" s="8" t="s">
        <v>33</v>
      </c>
      <c r="B25" s="10" t="s">
        <v>34</v>
      </c>
      <c r="C25" s="15">
        <f>SUM(January:December!C25)</f>
        <v>0</v>
      </c>
      <c r="D25" s="15">
        <f>SUM(January:December!D25)</f>
        <v>0</v>
      </c>
      <c r="E25" s="14">
        <f>SUM(January:December!E25)</f>
        <v>2</v>
      </c>
      <c r="F25" s="14">
        <f>SUM(January:December!F25)</f>
        <v>21</v>
      </c>
      <c r="G25" s="14">
        <f>SUM(January:December!G25)</f>
        <v>1</v>
      </c>
      <c r="H25" s="15">
        <f>SUM(January:December!H25)</f>
        <v>0</v>
      </c>
      <c r="I25" s="14">
        <f>SUM(January:December!I25)</f>
        <v>2</v>
      </c>
      <c r="J25" s="15">
        <f>SUM(January:December!J25)</f>
        <v>0</v>
      </c>
    </row>
    <row r="26" spans="1:10" ht="15" customHeight="1" x14ac:dyDescent="0.25">
      <c r="A26" s="8" t="s">
        <v>24</v>
      </c>
      <c r="B26" s="9" t="s">
        <v>35</v>
      </c>
      <c r="C26" s="15">
        <f>SUM(January:December!C26)</f>
        <v>0</v>
      </c>
      <c r="D26" s="15">
        <f>SUM(January:December!D26)</f>
        <v>0</v>
      </c>
      <c r="E26" s="15">
        <f>SUM(January:December!E26)</f>
        <v>0</v>
      </c>
      <c r="F26" s="14">
        <f>SUM(January:December!F26)</f>
        <v>1</v>
      </c>
      <c r="G26" s="14">
        <f>SUM(January:December!G26)</f>
        <v>1</v>
      </c>
      <c r="H26" s="15">
        <f>SUM(January:December!H26)</f>
        <v>0</v>
      </c>
      <c r="I26" s="15">
        <f>SUM(January:December!I26)</f>
        <v>0</v>
      </c>
      <c r="J26" s="15">
        <f>SUM(January:December!J26)</f>
        <v>0</v>
      </c>
    </row>
    <row r="27" spans="1:10" ht="15" customHeight="1" x14ac:dyDescent="0.25">
      <c r="A27" s="8" t="s">
        <v>12</v>
      </c>
      <c r="B27" s="9" t="s">
        <v>36</v>
      </c>
      <c r="C27" s="15">
        <f>SUM(January:December!C27)</f>
        <v>0</v>
      </c>
      <c r="D27" s="14">
        <f>SUM(January:December!D27)</f>
        <v>1</v>
      </c>
      <c r="E27" s="14">
        <f>SUM(January:December!E27)</f>
        <v>1</v>
      </c>
      <c r="F27" s="14">
        <f>SUM(January:December!F27)</f>
        <v>2</v>
      </c>
      <c r="G27" s="14">
        <f>SUM(January:December!G27)</f>
        <v>2</v>
      </c>
      <c r="H27" s="15">
        <f>SUM(January:December!H27)</f>
        <v>0</v>
      </c>
      <c r="I27" s="15">
        <f>SUM(January:December!I27)</f>
        <v>0</v>
      </c>
      <c r="J27" s="15">
        <f>SUM(January:December!J27)</f>
        <v>0</v>
      </c>
    </row>
    <row r="28" spans="1:10" ht="15" customHeight="1" x14ac:dyDescent="0.25">
      <c r="A28" s="8">
        <v>1000</v>
      </c>
      <c r="B28" s="9" t="s">
        <v>37</v>
      </c>
      <c r="C28" s="15">
        <f>SUM(January:December!C28)</f>
        <v>0</v>
      </c>
      <c r="D28" s="15">
        <f>SUM(January:December!D28)</f>
        <v>0</v>
      </c>
      <c r="E28" s="15">
        <f>SUM(January:December!E28)</f>
        <v>0</v>
      </c>
      <c r="F28" s="15">
        <f>SUM(January:December!F28)</f>
        <v>0</v>
      </c>
      <c r="G28" s="14">
        <f>SUM(January:December!G28)</f>
        <v>1</v>
      </c>
      <c r="H28" s="15">
        <f>SUM(January:December!H28)</f>
        <v>0</v>
      </c>
      <c r="I28" s="15">
        <f>SUM(January:December!I28)</f>
        <v>0</v>
      </c>
      <c r="J28" s="15">
        <f>SUM(January:December!J28)</f>
        <v>0</v>
      </c>
    </row>
    <row r="29" spans="1:10" ht="15" customHeight="1" x14ac:dyDescent="0.25">
      <c r="A29" s="8" t="s">
        <v>31</v>
      </c>
      <c r="B29" s="9" t="s">
        <v>38</v>
      </c>
      <c r="C29" s="15">
        <f>SUM(January:December!C29)</f>
        <v>0</v>
      </c>
      <c r="D29" s="15">
        <f>SUM(January:December!D29)</f>
        <v>0</v>
      </c>
      <c r="E29" s="15">
        <f>SUM(January:December!E29)</f>
        <v>0</v>
      </c>
      <c r="F29" s="14">
        <f>SUM(January:December!F29)</f>
        <v>1</v>
      </c>
      <c r="G29" s="15">
        <f>SUM(January:December!G29)</f>
        <v>0</v>
      </c>
      <c r="H29" s="15">
        <f>SUM(January:December!H29)</f>
        <v>0</v>
      </c>
      <c r="I29" s="15">
        <f>SUM(January:December!I29)</f>
        <v>0</v>
      </c>
      <c r="J29" s="15">
        <f>SUM(January:December!J29)</f>
        <v>0</v>
      </c>
    </row>
    <row r="30" spans="1:10" ht="15" customHeight="1" x14ac:dyDescent="0.25">
      <c r="A30" s="8" t="s">
        <v>31</v>
      </c>
      <c r="B30" s="9" t="s">
        <v>39</v>
      </c>
      <c r="C30" s="15">
        <f>SUM(January:December!C30)</f>
        <v>0</v>
      </c>
      <c r="D30" s="15">
        <f>SUM(January:December!D30)</f>
        <v>0</v>
      </c>
      <c r="E30" s="15">
        <f>SUM(January:December!E30)</f>
        <v>0</v>
      </c>
      <c r="F30" s="15">
        <f>SUM(January:December!F30)</f>
        <v>0</v>
      </c>
      <c r="G30" s="14">
        <f>SUM(January:December!G30)</f>
        <v>2</v>
      </c>
      <c r="H30" s="15">
        <f>SUM(January:December!H30)</f>
        <v>0</v>
      </c>
      <c r="I30" s="15">
        <f>SUM(January:December!I30)</f>
        <v>0</v>
      </c>
      <c r="J30" s="15">
        <f>SUM(January:December!J30)</f>
        <v>0</v>
      </c>
    </row>
    <row r="31" spans="1:10" ht="15" customHeight="1" x14ac:dyDescent="0.25">
      <c r="A31" s="8">
        <v>1000</v>
      </c>
      <c r="B31" s="9" t="s">
        <v>40</v>
      </c>
      <c r="C31" s="15">
        <f>SUM(January:December!C31)</f>
        <v>0</v>
      </c>
      <c r="D31" s="15">
        <f>SUM(January:December!D31)</f>
        <v>0</v>
      </c>
      <c r="E31" s="15">
        <f>SUM(January:December!E31)</f>
        <v>0</v>
      </c>
      <c r="F31" s="15">
        <f>SUM(January:December!F31)</f>
        <v>0</v>
      </c>
      <c r="G31" s="15">
        <f>SUM(January:December!G31)</f>
        <v>0</v>
      </c>
      <c r="H31" s="15">
        <f>SUM(January:December!H31)</f>
        <v>0</v>
      </c>
      <c r="I31" s="15">
        <f>SUM(January:December!I31)</f>
        <v>0</v>
      </c>
      <c r="J31" s="15">
        <f>SUM(January:December!J31)</f>
        <v>0</v>
      </c>
    </row>
    <row r="32" spans="1:10" ht="15" customHeight="1" x14ac:dyDescent="0.25">
      <c r="A32" s="8">
        <v>1000</v>
      </c>
      <c r="B32" s="9" t="s">
        <v>41</v>
      </c>
      <c r="C32" s="15">
        <f>SUM(January:December!C32)</f>
        <v>0</v>
      </c>
      <c r="D32" s="15">
        <f>SUM(January:December!D32)</f>
        <v>0</v>
      </c>
      <c r="E32" s="15">
        <f>SUM(January:December!E32)</f>
        <v>0</v>
      </c>
      <c r="F32" s="15">
        <f>SUM(January:December!F32)</f>
        <v>0</v>
      </c>
      <c r="G32" s="15">
        <f>SUM(January:December!G32)</f>
        <v>0</v>
      </c>
      <c r="H32" s="15">
        <f>SUM(January:December!H32)</f>
        <v>0</v>
      </c>
      <c r="I32" s="15">
        <f>SUM(January:December!I32)</f>
        <v>0</v>
      </c>
      <c r="J32" s="15">
        <f>SUM(January:December!J32)</f>
        <v>0</v>
      </c>
    </row>
    <row r="33" spans="1:10" ht="15" customHeight="1" x14ac:dyDescent="0.25">
      <c r="A33" s="8" t="s">
        <v>28</v>
      </c>
      <c r="B33" s="9" t="s">
        <v>42</v>
      </c>
      <c r="C33" s="15">
        <f>SUM(January:December!C33)</f>
        <v>0</v>
      </c>
      <c r="D33" s="15">
        <f>SUM(January:December!D33)</f>
        <v>0</v>
      </c>
      <c r="E33" s="15">
        <f>SUM(January:December!E33)</f>
        <v>0</v>
      </c>
      <c r="F33" s="14">
        <f>SUM(January:December!F33)</f>
        <v>1</v>
      </c>
      <c r="G33" s="14">
        <f>SUM(January:December!G33)</f>
        <v>2</v>
      </c>
      <c r="H33" s="15">
        <f>SUM(January:December!H33)</f>
        <v>0</v>
      </c>
      <c r="I33" s="15">
        <f>SUM(January:December!I33)</f>
        <v>0</v>
      </c>
      <c r="J33" s="15">
        <f>SUM(January:December!J33)</f>
        <v>0</v>
      </c>
    </row>
    <row r="34" spans="1:10" ht="15" customHeight="1" x14ac:dyDescent="0.25">
      <c r="A34" s="8">
        <v>1100</v>
      </c>
      <c r="B34" s="9" t="s">
        <v>43</v>
      </c>
      <c r="C34" s="15">
        <f>SUM(January:December!C34)</f>
        <v>0</v>
      </c>
      <c r="D34" s="15">
        <f>SUM(January:December!D34)</f>
        <v>0</v>
      </c>
      <c r="E34" s="15">
        <f>SUM(January:December!E34)</f>
        <v>0</v>
      </c>
      <c r="F34" s="14">
        <f>SUM(January:December!F34)</f>
        <v>2</v>
      </c>
      <c r="G34" s="14">
        <f>SUM(January:December!G34)</f>
        <v>1</v>
      </c>
      <c r="H34" s="14">
        <f>SUM(January:December!H34)</f>
        <v>1</v>
      </c>
      <c r="I34" s="15">
        <f>SUM(January:December!I34)</f>
        <v>0</v>
      </c>
      <c r="J34" s="15">
        <f>SUM(January:December!J34)</f>
        <v>0</v>
      </c>
    </row>
    <row r="35" spans="1:10" ht="15" customHeight="1" x14ac:dyDescent="0.25">
      <c r="A35" s="72" t="s">
        <v>52</v>
      </c>
      <c r="B35" s="72"/>
      <c r="C35" s="72"/>
      <c r="D35" s="72"/>
      <c r="E35" s="72"/>
      <c r="F35" s="72"/>
      <c r="G35" s="72"/>
      <c r="H35" s="72"/>
      <c r="I35" s="72"/>
      <c r="J35" s="72"/>
    </row>
    <row r="36" spans="1:10" ht="15" customHeight="1" x14ac:dyDescent="0.25">
      <c r="A36" s="6" t="s">
        <v>0</v>
      </c>
      <c r="B36" s="7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</row>
    <row r="37" spans="1:10" ht="15" customHeight="1" x14ac:dyDescent="0.25">
      <c r="A37" s="8">
        <v>6800</v>
      </c>
      <c r="B37" s="9" t="s">
        <v>44</v>
      </c>
      <c r="C37" s="16">
        <f>SUM(January:December!C37)</f>
        <v>0</v>
      </c>
      <c r="D37" s="16">
        <f>SUM(January:December!D37)</f>
        <v>0</v>
      </c>
      <c r="E37" s="16">
        <f>SUM(January:December!E37)</f>
        <v>0</v>
      </c>
      <c r="F37" s="16">
        <f>SUM(January:December!F37)</f>
        <v>0</v>
      </c>
      <c r="G37" s="16">
        <f>SUM(January:December!G37)</f>
        <v>0</v>
      </c>
      <c r="H37" s="16">
        <f>SUM(January:December!H37)</f>
        <v>0</v>
      </c>
      <c r="I37" s="16">
        <f>SUM(January:December!I37)</f>
        <v>0</v>
      </c>
      <c r="J37" s="16">
        <f>SUM(January:December!J37)</f>
        <v>0</v>
      </c>
    </row>
    <row r="38" spans="1:10" ht="15" customHeight="1" x14ac:dyDescent="0.25">
      <c r="A38" s="73"/>
      <c r="B38" s="73"/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</row>
    <row r="39" spans="1:10" ht="15" customHeight="1" x14ac:dyDescent="0.25">
      <c r="A39" s="11" t="s">
        <v>51</v>
      </c>
      <c r="B39" s="13">
        <f>SUM(C39:J39)</f>
        <v>110</v>
      </c>
      <c r="C39" s="14">
        <f>SUM(C8:C37)</f>
        <v>0</v>
      </c>
      <c r="D39" s="14">
        <f t="shared" ref="D39:J39" si="1">SUM(D8:D37)</f>
        <v>3</v>
      </c>
      <c r="E39" s="14">
        <f t="shared" si="1"/>
        <v>9</v>
      </c>
      <c r="F39" s="14">
        <f t="shared" si="1"/>
        <v>63</v>
      </c>
      <c r="G39" s="14">
        <f>SUM(G8:G37)</f>
        <v>21</v>
      </c>
      <c r="H39" s="14">
        <f>SUM(H8:H37)</f>
        <v>7</v>
      </c>
      <c r="I39" s="14">
        <f>SUM(I8:I37)</f>
        <v>7</v>
      </c>
      <c r="J39" s="14">
        <f t="shared" si="1"/>
        <v>0</v>
      </c>
    </row>
    <row r="40" spans="1:10" ht="15.75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H51" sqref="H51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56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11</v>
      </c>
      <c r="C2" s="31">
        <f t="shared" ref="C2:J2" si="0">C39</f>
        <v>0</v>
      </c>
      <c r="D2" s="31">
        <f t="shared" si="0"/>
        <v>0</v>
      </c>
      <c r="E2" s="31">
        <f t="shared" si="0"/>
        <v>1</v>
      </c>
      <c r="F2" s="31">
        <f t="shared" si="0"/>
        <v>6</v>
      </c>
      <c r="G2" s="31">
        <f t="shared" si="0"/>
        <v>2</v>
      </c>
      <c r="H2" s="31">
        <f t="shared" si="0"/>
        <v>2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7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53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9">
        <v>1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9">
        <v>1</v>
      </c>
      <c r="F15" s="19">
        <v>3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9">
        <v>1</v>
      </c>
      <c r="G16" s="19">
        <v>1</v>
      </c>
      <c r="H16" s="19">
        <v>1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9">
        <v>1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1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9">
        <v>1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53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32" t="s">
        <v>2</v>
      </c>
      <c r="D38" s="32" t="s">
        <v>3</v>
      </c>
      <c r="E38" s="32" t="s">
        <v>4</v>
      </c>
      <c r="F38" s="32" t="s">
        <v>5</v>
      </c>
      <c r="G38" s="32" t="s">
        <v>6</v>
      </c>
      <c r="H38" s="32" t="s">
        <v>7</v>
      </c>
      <c r="I38" s="32" t="s">
        <v>8</v>
      </c>
      <c r="J38" s="32" t="s">
        <v>9</v>
      </c>
    </row>
    <row r="39" spans="1:10" ht="15" customHeight="1" x14ac:dyDescent="0.25">
      <c r="A39" s="33" t="s">
        <v>46</v>
      </c>
      <c r="B39" s="34">
        <f>SUM(C39:J39)</f>
        <v>11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1</v>
      </c>
      <c r="F39" s="35">
        <f t="shared" si="1"/>
        <v>6</v>
      </c>
      <c r="G39" s="35">
        <f t="shared" si="1"/>
        <v>2</v>
      </c>
      <c r="H39" s="35">
        <f t="shared" si="1"/>
        <v>2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38:B38"/>
    <mergeCell ref="A35:J35"/>
    <mergeCell ref="A6:J6"/>
    <mergeCell ref="A5:J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5CC2-41C8-40FE-BE5F-C1642E863860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D2" sqref="D2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57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16</v>
      </c>
      <c r="C2" s="31">
        <f t="shared" ref="C2:J2" si="0">C39</f>
        <v>0</v>
      </c>
      <c r="D2" s="31">
        <f t="shared" si="0"/>
        <v>0</v>
      </c>
      <c r="E2" s="31">
        <f t="shared" si="0"/>
        <v>1</v>
      </c>
      <c r="F2" s="31">
        <f t="shared" si="0"/>
        <v>9</v>
      </c>
      <c r="G2" s="31">
        <f t="shared" si="0"/>
        <v>4</v>
      </c>
      <c r="H2" s="31">
        <f t="shared" si="0"/>
        <v>1</v>
      </c>
      <c r="I2" s="31">
        <f t="shared" si="0"/>
        <v>1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7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54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9">
        <v>1</v>
      </c>
      <c r="G13" s="15">
        <v>0</v>
      </c>
      <c r="H13" s="19">
        <v>1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9">
        <v>1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9">
        <v>2</v>
      </c>
      <c r="G21" s="19">
        <v>1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9">
        <v>1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9">
        <v>1</v>
      </c>
      <c r="F25" s="19">
        <v>4</v>
      </c>
      <c r="G25" s="15">
        <v>0</v>
      </c>
      <c r="H25" s="15">
        <v>0</v>
      </c>
      <c r="I25" s="19">
        <v>1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9">
        <v>1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9">
        <v>1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9">
        <v>1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54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32" t="s">
        <v>2</v>
      </c>
      <c r="D38" s="32" t="s">
        <v>3</v>
      </c>
      <c r="E38" s="32" t="s">
        <v>4</v>
      </c>
      <c r="F38" s="32" t="s">
        <v>5</v>
      </c>
      <c r="G38" s="32" t="s">
        <v>6</v>
      </c>
      <c r="H38" s="32" t="s">
        <v>7</v>
      </c>
      <c r="I38" s="32" t="s">
        <v>8</v>
      </c>
      <c r="J38" s="32" t="s">
        <v>9</v>
      </c>
    </row>
    <row r="39" spans="1:10" ht="15" customHeight="1" x14ac:dyDescent="0.25">
      <c r="A39" s="33" t="s">
        <v>46</v>
      </c>
      <c r="B39" s="34">
        <f>SUM(C39:J39)</f>
        <v>16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1</v>
      </c>
      <c r="F39" s="35">
        <f t="shared" si="1"/>
        <v>9</v>
      </c>
      <c r="G39" s="35">
        <f t="shared" si="1"/>
        <v>4</v>
      </c>
      <c r="H39" s="35">
        <f t="shared" si="1"/>
        <v>1</v>
      </c>
      <c r="I39" s="35">
        <f t="shared" si="1"/>
        <v>1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429B-9C2D-46D9-A367-446B0853996B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C37" sqref="C37:J37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58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13</v>
      </c>
      <c r="C2" s="31">
        <f t="shared" ref="C2:J2" si="0">C39</f>
        <v>0</v>
      </c>
      <c r="D2" s="31">
        <f t="shared" si="0"/>
        <v>0</v>
      </c>
      <c r="E2" s="31">
        <f t="shared" si="0"/>
        <v>2</v>
      </c>
      <c r="F2" s="31">
        <f t="shared" si="0"/>
        <v>4</v>
      </c>
      <c r="G2" s="31">
        <f t="shared" si="0"/>
        <v>3</v>
      </c>
      <c r="H2" s="31">
        <f t="shared" si="0"/>
        <v>1</v>
      </c>
      <c r="I2" s="31">
        <f t="shared" si="0"/>
        <v>3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55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39">
        <v>1</v>
      </c>
      <c r="F10" s="39">
        <v>1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39">
        <v>1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39">
        <v>1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39">
        <v>1</v>
      </c>
      <c r="I16" s="39">
        <v>1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5">
        <v>0</v>
      </c>
      <c r="G18" s="39">
        <v>1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39">
        <v>1</v>
      </c>
      <c r="F21" s="15">
        <v>0</v>
      </c>
      <c r="G21" s="39">
        <v>1</v>
      </c>
      <c r="H21" s="15">
        <v>0</v>
      </c>
      <c r="I21" s="39">
        <v>1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1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39">
        <v>1</v>
      </c>
      <c r="G27" s="39">
        <v>1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55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32" t="s">
        <v>2</v>
      </c>
      <c r="D38" s="32" t="s">
        <v>3</v>
      </c>
      <c r="E38" s="32" t="s">
        <v>4</v>
      </c>
      <c r="F38" s="32" t="s">
        <v>5</v>
      </c>
      <c r="G38" s="32" t="s">
        <v>6</v>
      </c>
      <c r="H38" s="32" t="s">
        <v>7</v>
      </c>
      <c r="I38" s="32" t="s">
        <v>8</v>
      </c>
      <c r="J38" s="32" t="s">
        <v>9</v>
      </c>
    </row>
    <row r="39" spans="1:10" ht="15" customHeight="1" x14ac:dyDescent="0.25">
      <c r="A39" s="33" t="s">
        <v>46</v>
      </c>
      <c r="B39" s="34">
        <f>SUM(C39:J39)</f>
        <v>13</v>
      </c>
      <c r="C39" s="35">
        <f>SUM(C8:C34)+C37</f>
        <v>0</v>
      </c>
      <c r="D39" s="35">
        <f t="shared" ref="D39:J39" si="1">SUM(D8:D34)</f>
        <v>0</v>
      </c>
      <c r="E39" s="35">
        <f t="shared" si="1"/>
        <v>2</v>
      </c>
      <c r="F39" s="35">
        <f t="shared" si="1"/>
        <v>4</v>
      </c>
      <c r="G39" s="35">
        <f t="shared" si="1"/>
        <v>3</v>
      </c>
      <c r="H39" s="35">
        <f t="shared" si="1"/>
        <v>1</v>
      </c>
      <c r="I39" s="35">
        <f t="shared" si="1"/>
        <v>3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8910-C8F8-4E55-AF92-A2B70BAB06CB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C39" sqref="C39:J39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60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15</v>
      </c>
      <c r="C2" s="31">
        <f t="shared" ref="C2:J2" si="0">C39</f>
        <v>0</v>
      </c>
      <c r="D2" s="31">
        <f t="shared" si="0"/>
        <v>0</v>
      </c>
      <c r="E2" s="31">
        <f t="shared" si="0"/>
        <v>0</v>
      </c>
      <c r="F2" s="31">
        <f t="shared" si="0"/>
        <v>9</v>
      </c>
      <c r="G2" s="31">
        <f t="shared" si="0"/>
        <v>6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61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9">
        <v>2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9">
        <v>2</v>
      </c>
      <c r="G13" s="19">
        <v>2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9">
        <v>1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9">
        <v>1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9">
        <v>2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9">
        <v>1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9">
        <v>1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1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9">
        <v>1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9">
        <v>1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61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40" t="s">
        <v>2</v>
      </c>
      <c r="D38" s="40" t="s">
        <v>3</v>
      </c>
      <c r="E38" s="40" t="s">
        <v>4</v>
      </c>
      <c r="F38" s="40" t="s">
        <v>5</v>
      </c>
      <c r="G38" s="40" t="s">
        <v>6</v>
      </c>
      <c r="H38" s="40" t="s">
        <v>7</v>
      </c>
      <c r="I38" s="40" t="s">
        <v>8</v>
      </c>
      <c r="J38" s="40" t="s">
        <v>9</v>
      </c>
    </row>
    <row r="39" spans="1:10" ht="15" customHeight="1" x14ac:dyDescent="0.25">
      <c r="A39" s="33" t="s">
        <v>46</v>
      </c>
      <c r="B39" s="34">
        <f>SUM(C39:J39)</f>
        <v>15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0</v>
      </c>
      <c r="F39" s="35">
        <f t="shared" si="1"/>
        <v>9</v>
      </c>
      <c r="G39" s="35">
        <f t="shared" si="1"/>
        <v>6</v>
      </c>
      <c r="H39" s="35">
        <f t="shared" si="1"/>
        <v>0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0E74-2B67-4E81-AD5A-8B3F223CECCD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C39" sqref="C39:J39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62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6</v>
      </c>
      <c r="C2" s="31">
        <f t="shared" ref="C2:J2" si="0">C39</f>
        <v>0</v>
      </c>
      <c r="D2" s="31">
        <f t="shared" si="0"/>
        <v>0</v>
      </c>
      <c r="E2" s="31">
        <f t="shared" si="0"/>
        <v>0</v>
      </c>
      <c r="F2" s="31">
        <f t="shared" si="0"/>
        <v>6</v>
      </c>
      <c r="G2" s="31">
        <f t="shared" si="0"/>
        <v>0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63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9">
        <v>1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9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9">
        <v>1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1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9">
        <v>1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9">
        <v>1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63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40" t="s">
        <v>2</v>
      </c>
      <c r="D38" s="40" t="s">
        <v>3</v>
      </c>
      <c r="E38" s="40" t="s">
        <v>4</v>
      </c>
      <c r="F38" s="40" t="s">
        <v>5</v>
      </c>
      <c r="G38" s="40" t="s">
        <v>6</v>
      </c>
      <c r="H38" s="40" t="s">
        <v>7</v>
      </c>
      <c r="I38" s="40" t="s">
        <v>8</v>
      </c>
      <c r="J38" s="40" t="s">
        <v>9</v>
      </c>
    </row>
    <row r="39" spans="1:10" ht="15" customHeight="1" x14ac:dyDescent="0.25">
      <c r="A39" s="33" t="s">
        <v>46</v>
      </c>
      <c r="B39" s="34">
        <f>SUM(C39:J39)</f>
        <v>6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0</v>
      </c>
      <c r="F39" s="35">
        <f t="shared" si="1"/>
        <v>6</v>
      </c>
      <c r="G39" s="35">
        <f t="shared" si="1"/>
        <v>0</v>
      </c>
      <c r="H39" s="35">
        <f t="shared" si="1"/>
        <v>0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6B00-D260-4C28-A39D-ED284B290CBA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C39" sqref="C39:J39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64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13</v>
      </c>
      <c r="C2" s="31">
        <f t="shared" ref="C2:J2" si="0">C39</f>
        <v>0</v>
      </c>
      <c r="D2" s="31">
        <f t="shared" si="0"/>
        <v>2</v>
      </c>
      <c r="E2" s="31">
        <f t="shared" si="0"/>
        <v>1</v>
      </c>
      <c r="F2" s="31">
        <f t="shared" si="0"/>
        <v>9</v>
      </c>
      <c r="G2" s="31">
        <f t="shared" si="0"/>
        <v>1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65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9">
        <v>2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9">
        <v>1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9">
        <v>1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9">
        <v>1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5">
        <v>0</v>
      </c>
      <c r="F25" s="19">
        <v>4</v>
      </c>
      <c r="G25" s="15">
        <v>0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9">
        <v>1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9">
        <v>1</v>
      </c>
      <c r="G33" s="19">
        <v>1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9">
        <v>1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65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40" t="s">
        <v>2</v>
      </c>
      <c r="D38" s="40" t="s">
        <v>3</v>
      </c>
      <c r="E38" s="40" t="s">
        <v>4</v>
      </c>
      <c r="F38" s="40" t="s">
        <v>5</v>
      </c>
      <c r="G38" s="40" t="s">
        <v>6</v>
      </c>
      <c r="H38" s="40" t="s">
        <v>7</v>
      </c>
      <c r="I38" s="40" t="s">
        <v>8</v>
      </c>
      <c r="J38" s="40" t="s">
        <v>9</v>
      </c>
    </row>
    <row r="39" spans="1:10" ht="15" customHeight="1" x14ac:dyDescent="0.25">
      <c r="A39" s="33" t="s">
        <v>46</v>
      </c>
      <c r="B39" s="34">
        <f>SUM(C39:J39)</f>
        <v>13</v>
      </c>
      <c r="C39" s="35">
        <f>SUM(C8:C34)+C37</f>
        <v>0</v>
      </c>
      <c r="D39" s="35">
        <f t="shared" ref="D39:J39" si="1">SUM(D8:D34)+D37</f>
        <v>2</v>
      </c>
      <c r="E39" s="35">
        <f t="shared" si="1"/>
        <v>1</v>
      </c>
      <c r="F39" s="35">
        <f t="shared" si="1"/>
        <v>9</v>
      </c>
      <c r="G39" s="35">
        <f t="shared" si="1"/>
        <v>1</v>
      </c>
      <c r="H39" s="35">
        <f t="shared" si="1"/>
        <v>0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ED49D-F5BE-4139-9970-FD4798896BD1}">
  <dimension ref="A1:J39"/>
  <sheetViews>
    <sheetView showGridLines="0" zoomScaleNormal="100" workbookViewId="0">
      <pane ySplit="1" topLeftCell="A2" activePane="bottomLeft" state="frozen"/>
      <selection activeCell="O23" sqref="O23"/>
      <selection pane="bottomLeft" activeCell="H38" sqref="H38"/>
    </sheetView>
  </sheetViews>
  <sheetFormatPr defaultRowHeight="15" x14ac:dyDescent="0.25"/>
  <cols>
    <col min="1" max="1" width="11.85546875" style="26" customWidth="1"/>
    <col min="2" max="2" width="21.7109375" style="27" customWidth="1"/>
    <col min="3" max="3" width="11.42578125" style="27" customWidth="1"/>
    <col min="4" max="4" width="9.28515625" style="27" customWidth="1"/>
    <col min="5" max="9" width="11.42578125" style="27" customWidth="1"/>
    <col min="10" max="10" width="9.28515625" style="27" customWidth="1"/>
    <col min="11" max="16384" width="9.140625" style="18"/>
  </cols>
  <sheetData>
    <row r="1" spans="1:10" ht="15" customHeight="1" x14ac:dyDescent="0.25">
      <c r="A1" s="74" t="s">
        <v>67</v>
      </c>
      <c r="B1" s="74"/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</row>
    <row r="2" spans="1:10" ht="15" customHeight="1" x14ac:dyDescent="0.25">
      <c r="A2" s="29" t="s">
        <v>46</v>
      </c>
      <c r="B2" s="30">
        <f>B39</f>
        <v>7</v>
      </c>
      <c r="C2" s="31">
        <f t="shared" ref="C2:J2" si="0">C39</f>
        <v>0</v>
      </c>
      <c r="D2" s="31">
        <f t="shared" si="0"/>
        <v>0</v>
      </c>
      <c r="E2" s="31">
        <f t="shared" si="0"/>
        <v>1</v>
      </c>
      <c r="F2" s="31">
        <f t="shared" si="0"/>
        <v>4</v>
      </c>
      <c r="G2" s="31">
        <f t="shared" si="0"/>
        <v>2</v>
      </c>
      <c r="H2" s="31">
        <f t="shared" si="0"/>
        <v>0</v>
      </c>
      <c r="I2" s="31">
        <f t="shared" si="0"/>
        <v>0</v>
      </c>
      <c r="J2" s="31">
        <f t="shared" si="0"/>
        <v>0</v>
      </c>
    </row>
    <row r="3" spans="1:10" ht="15.7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0" s="38" customFormat="1" ht="18.75" x14ac:dyDescent="0.3">
      <c r="A5" s="77" t="s">
        <v>45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5" customHeight="1" x14ac:dyDescent="0.25">
      <c r="A6" s="76" t="s">
        <v>66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5" customHeight="1" x14ac:dyDescent="0.25">
      <c r="A7" s="22" t="s">
        <v>0</v>
      </c>
      <c r="B7" s="23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</row>
    <row r="8" spans="1:10" ht="15" customHeight="1" x14ac:dyDescent="0.25">
      <c r="A8" s="24">
        <v>1000</v>
      </c>
      <c r="B8" s="25" t="s">
        <v>59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ht="15" customHeight="1" x14ac:dyDescent="0.25">
      <c r="A9" s="24" t="s">
        <v>10</v>
      </c>
      <c r="B9" s="25" t="s">
        <v>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ht="15" customHeight="1" x14ac:dyDescent="0.25">
      <c r="A10" s="24" t="s">
        <v>12</v>
      </c>
      <c r="B10" s="25" t="s">
        <v>13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ht="15" customHeight="1" x14ac:dyDescent="0.25">
      <c r="A11" s="24" t="s">
        <v>14</v>
      </c>
      <c r="B11" s="25" t="s">
        <v>15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5" customHeight="1" x14ac:dyDescent="0.25">
      <c r="A12" s="24">
        <v>1100</v>
      </c>
      <c r="B12" s="25" t="s">
        <v>16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5" customHeight="1" x14ac:dyDescent="0.25">
      <c r="A13" s="24" t="s">
        <v>50</v>
      </c>
      <c r="B13" s="25" t="s">
        <v>18</v>
      </c>
      <c r="C13" s="15">
        <v>0</v>
      </c>
      <c r="D13" s="15">
        <v>0</v>
      </c>
      <c r="E13" s="15">
        <v>0</v>
      </c>
      <c r="F13" s="19">
        <v>1</v>
      </c>
      <c r="G13" s="15">
        <v>0</v>
      </c>
      <c r="H13" s="15">
        <v>0</v>
      </c>
      <c r="I13" s="15">
        <v>0</v>
      </c>
      <c r="J13" s="15">
        <v>0</v>
      </c>
    </row>
    <row r="14" spans="1:10" ht="15" customHeight="1" x14ac:dyDescent="0.25">
      <c r="A14" s="24">
        <v>1000</v>
      </c>
      <c r="B14" s="25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" customHeight="1" x14ac:dyDescent="0.25">
      <c r="A15" s="24" t="s">
        <v>17</v>
      </c>
      <c r="B15" s="25" t="s">
        <v>20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" customHeight="1" x14ac:dyDescent="0.25">
      <c r="A16" s="24" t="s">
        <v>50</v>
      </c>
      <c r="B16" s="25" t="s">
        <v>21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" customHeight="1" x14ac:dyDescent="0.25">
      <c r="A17" s="24">
        <v>1000</v>
      </c>
      <c r="B17" s="25" t="s">
        <v>22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" customHeight="1" x14ac:dyDescent="0.25">
      <c r="A18" s="24" t="s">
        <v>12</v>
      </c>
      <c r="B18" s="25" t="s">
        <v>23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ht="15" customHeight="1" x14ac:dyDescent="0.25">
      <c r="A19" s="24" t="s">
        <v>24</v>
      </c>
      <c r="B19" s="25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" customHeight="1" x14ac:dyDescent="0.25">
      <c r="A20" s="24">
        <v>1000</v>
      </c>
      <c r="B20" s="25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" customHeight="1" x14ac:dyDescent="0.25">
      <c r="A21" s="24" t="s">
        <v>12</v>
      </c>
      <c r="B21" s="25" t="s">
        <v>27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ht="15" customHeight="1" x14ac:dyDescent="0.25">
      <c r="A22" s="24" t="s">
        <v>28</v>
      </c>
      <c r="B22" s="25" t="s">
        <v>29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ht="15" customHeight="1" x14ac:dyDescent="0.25">
      <c r="A23" s="24" t="s">
        <v>14</v>
      </c>
      <c r="B23" s="25" t="s">
        <v>30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ht="15" customHeight="1" x14ac:dyDescent="0.25">
      <c r="A24" s="24" t="s">
        <v>31</v>
      </c>
      <c r="B24" s="25" t="s">
        <v>32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15" customHeight="1" x14ac:dyDescent="0.25">
      <c r="A25" s="24" t="s">
        <v>33</v>
      </c>
      <c r="B25" s="25" t="s">
        <v>34</v>
      </c>
      <c r="C25" s="15">
        <v>0</v>
      </c>
      <c r="D25" s="15">
        <v>0</v>
      </c>
      <c r="E25" s="19">
        <v>1</v>
      </c>
      <c r="F25" s="19">
        <v>3</v>
      </c>
      <c r="G25" s="19">
        <v>1</v>
      </c>
      <c r="H25" s="15">
        <v>0</v>
      </c>
      <c r="I25" s="15">
        <v>0</v>
      </c>
      <c r="J25" s="15">
        <v>0</v>
      </c>
    </row>
    <row r="26" spans="1:10" ht="15" customHeight="1" x14ac:dyDescent="0.25">
      <c r="A26" s="24" t="s">
        <v>24</v>
      </c>
      <c r="B26" s="25" t="s">
        <v>35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ht="15" customHeight="1" x14ac:dyDescent="0.25">
      <c r="A27" s="24" t="s">
        <v>12</v>
      </c>
      <c r="B27" s="25" t="s">
        <v>36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ht="15" customHeight="1" x14ac:dyDescent="0.25">
      <c r="A28" s="24">
        <v>1000</v>
      </c>
      <c r="B28" s="25" t="s">
        <v>37</v>
      </c>
      <c r="C28" s="15">
        <v>0</v>
      </c>
      <c r="D28" s="15">
        <v>0</v>
      </c>
      <c r="E28" s="15">
        <v>0</v>
      </c>
      <c r="F28" s="15">
        <v>0</v>
      </c>
      <c r="G28" s="19">
        <v>1</v>
      </c>
      <c r="H28" s="15">
        <v>0</v>
      </c>
      <c r="I28" s="15">
        <v>0</v>
      </c>
      <c r="J28" s="15">
        <v>0</v>
      </c>
    </row>
    <row r="29" spans="1:10" ht="15" customHeight="1" x14ac:dyDescent="0.25">
      <c r="A29" s="24" t="s">
        <v>31</v>
      </c>
      <c r="B29" s="25" t="s">
        <v>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ht="15" customHeight="1" x14ac:dyDescent="0.25">
      <c r="A30" s="24" t="s">
        <v>31</v>
      </c>
      <c r="B30" s="25" t="s">
        <v>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ht="15" customHeight="1" x14ac:dyDescent="0.25">
      <c r="A31" s="24">
        <v>1000</v>
      </c>
      <c r="B31" s="25" t="s">
        <v>40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ht="15" customHeight="1" x14ac:dyDescent="0.25">
      <c r="A32" s="24">
        <v>1000</v>
      </c>
      <c r="B32" s="25" t="s">
        <v>41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15" customHeight="1" x14ac:dyDescent="0.25">
      <c r="A33" s="24" t="s">
        <v>28</v>
      </c>
      <c r="B33" s="25" t="s">
        <v>42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1:10" ht="15" customHeight="1" x14ac:dyDescent="0.25">
      <c r="A34" s="24">
        <v>1100</v>
      </c>
      <c r="B34" s="25" t="s">
        <v>43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1:10" ht="15" customHeight="1" x14ac:dyDescent="0.25">
      <c r="A35" s="76" t="s">
        <v>66</v>
      </c>
      <c r="B35" s="76"/>
      <c r="C35" s="76"/>
      <c r="D35" s="76"/>
      <c r="E35" s="76"/>
      <c r="F35" s="76"/>
      <c r="G35" s="76"/>
      <c r="H35" s="76"/>
      <c r="I35" s="76"/>
      <c r="J35" s="76"/>
    </row>
    <row r="36" spans="1:10" ht="15" customHeight="1" x14ac:dyDescent="0.25">
      <c r="A36" s="22" t="s">
        <v>0</v>
      </c>
      <c r="B36" s="23" t="s">
        <v>1</v>
      </c>
      <c r="C36" s="17" t="s">
        <v>2</v>
      </c>
      <c r="D36" s="17" t="s">
        <v>3</v>
      </c>
      <c r="E36" s="17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</row>
    <row r="37" spans="1:10" ht="15" customHeight="1" x14ac:dyDescent="0.25">
      <c r="A37" s="24">
        <v>6800</v>
      </c>
      <c r="B37" s="25" t="s">
        <v>44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</row>
    <row r="38" spans="1:10" ht="15" customHeight="1" x14ac:dyDescent="0.25">
      <c r="A38" s="75"/>
      <c r="B38" s="75"/>
      <c r="C38" s="41" t="s">
        <v>2</v>
      </c>
      <c r="D38" s="41" t="s">
        <v>3</v>
      </c>
      <c r="E38" s="41" t="s">
        <v>4</v>
      </c>
      <c r="F38" s="41" t="s">
        <v>5</v>
      </c>
      <c r="G38" s="41" t="s">
        <v>6</v>
      </c>
      <c r="H38" s="41" t="s">
        <v>7</v>
      </c>
      <c r="I38" s="41" t="s">
        <v>8</v>
      </c>
      <c r="J38" s="41" t="s">
        <v>9</v>
      </c>
    </row>
    <row r="39" spans="1:10" ht="15" customHeight="1" x14ac:dyDescent="0.25">
      <c r="A39" s="33" t="s">
        <v>46</v>
      </c>
      <c r="B39" s="34">
        <f>SUM(C39:J39)</f>
        <v>7</v>
      </c>
      <c r="C39" s="35">
        <f>SUM(C8:C34)+C37</f>
        <v>0</v>
      </c>
      <c r="D39" s="35">
        <f t="shared" ref="D39:J39" si="1">SUM(D8:D34)+D37</f>
        <v>0</v>
      </c>
      <c r="E39" s="35">
        <f t="shared" si="1"/>
        <v>1</v>
      </c>
      <c r="F39" s="35">
        <f t="shared" si="1"/>
        <v>4</v>
      </c>
      <c r="G39" s="35">
        <f t="shared" si="1"/>
        <v>2</v>
      </c>
      <c r="H39" s="35">
        <f t="shared" si="1"/>
        <v>0</v>
      </c>
      <c r="I39" s="35">
        <f t="shared" si="1"/>
        <v>0</v>
      </c>
      <c r="J39" s="35">
        <f t="shared" si="1"/>
        <v>0</v>
      </c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April!_GoBack</vt:lpstr>
      <vt:lpstr>August!_GoBack</vt:lpstr>
      <vt:lpstr>December!_GoBack</vt:lpstr>
      <vt:lpstr>February!_GoBack</vt:lpstr>
      <vt:lpstr>January!_GoBack</vt:lpstr>
      <vt:lpstr>July!_GoBack</vt:lpstr>
      <vt:lpstr>June!_GoBack</vt:lpstr>
      <vt:lpstr>March!_GoBack</vt:lpstr>
      <vt:lpstr>May!_GoBack</vt:lpstr>
      <vt:lpstr>November!_GoBack</vt:lpstr>
      <vt:lpstr>October!_GoBack</vt:lpstr>
      <vt:lpstr>September!_GoBack</vt:lpstr>
    </vt:vector>
  </TitlesOfParts>
  <Company>UCPD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2021-08-24T20:32:22Z</cp:lastPrinted>
  <dcterms:created xsi:type="dcterms:W3CDTF">2011-09-30T20:45:15Z</dcterms:created>
  <dcterms:modified xsi:type="dcterms:W3CDTF">2022-01-25T16:19:09Z</dcterms:modified>
</cp:coreProperties>
</file>